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75" windowWidth="20115" windowHeight="7995" tabRatio="763" activeTab="1"/>
  </bookViews>
  <sheets>
    <sheet name="Ordem Alfabética 2010" sheetId="1" r:id="rId1"/>
    <sheet name="IFDM 2010" sheetId="2" r:id="rId2"/>
    <sheet name="IFDM E&amp;R 2010" sheetId="3" r:id="rId3"/>
    <sheet name="IFDM Educação 2010" sheetId="4" r:id="rId4"/>
    <sheet name="IFDM Saúde 2010" sheetId="5" r:id="rId5"/>
  </sheets>
  <definedNames>
    <definedName name="_xlnm.Print_Titles" localSheetId="1">'IFDM 2010'!$1:$9</definedName>
    <definedName name="_xlnm.Print_Titles" localSheetId="2">'IFDM E&amp;R 2010'!$1:$9</definedName>
    <definedName name="_xlnm.Print_Titles" localSheetId="3">'IFDM Educação 2010'!$1:$9</definedName>
    <definedName name="_xlnm.Print_Titles" localSheetId="4">'IFDM Saúde 2010'!$1:$9</definedName>
    <definedName name="_xlnm.Print_Titles" localSheetId="0">'Ordem Alfabética 2010'!$1:$9</definedName>
  </definedNames>
  <calcPr calcId="145621"/>
</workbook>
</file>

<file path=xl/calcChain.xml><?xml version="1.0" encoding="utf-8"?>
<calcChain xmlns="http://schemas.openxmlformats.org/spreadsheetml/2006/main">
  <c r="I7" i="3" l="1"/>
  <c r="H7" i="3"/>
  <c r="G7" i="3"/>
  <c r="F7" i="3"/>
  <c r="I6" i="3"/>
  <c r="H6" i="3"/>
  <c r="G6" i="3"/>
  <c r="F6" i="3"/>
  <c r="I5" i="3"/>
  <c r="H5" i="3"/>
  <c r="G5" i="3"/>
  <c r="F5" i="3"/>
  <c r="I7" i="4"/>
  <c r="H7" i="4"/>
  <c r="G7" i="4"/>
  <c r="F7" i="4"/>
  <c r="I6" i="4"/>
  <c r="H6" i="4"/>
  <c r="G6" i="4"/>
  <c r="F6" i="4"/>
  <c r="I5" i="4"/>
  <c r="H5" i="4"/>
  <c r="G5" i="4"/>
  <c r="F5" i="4"/>
  <c r="I7" i="5"/>
  <c r="H7" i="5"/>
  <c r="G7" i="5"/>
  <c r="F7" i="5"/>
  <c r="I6" i="5"/>
  <c r="H6" i="5"/>
  <c r="G6" i="5"/>
  <c r="F6" i="5"/>
  <c r="I5" i="5"/>
  <c r="H5" i="5"/>
  <c r="G5" i="5"/>
  <c r="F5" i="5"/>
  <c r="I7" i="2"/>
  <c r="H7" i="2"/>
  <c r="G7" i="2"/>
  <c r="F7" i="2"/>
  <c r="I6" i="2"/>
  <c r="H6" i="2"/>
  <c r="G6" i="2"/>
  <c r="F6" i="2"/>
  <c r="I5" i="2"/>
  <c r="H5" i="2"/>
  <c r="G5" i="2"/>
  <c r="F5" i="2"/>
  <c r="I7" i="1"/>
  <c r="H7" i="1"/>
  <c r="G7" i="1"/>
  <c r="F7" i="1"/>
  <c r="I6" i="1"/>
  <c r="H6" i="1"/>
  <c r="G6" i="1"/>
  <c r="F6" i="1"/>
  <c r="I5" i="1"/>
  <c r="H5" i="1"/>
  <c r="G5" i="1"/>
  <c r="F5" i="1"/>
</calcChain>
</file>

<file path=xl/sharedStrings.xml><?xml version="1.0" encoding="utf-8"?>
<sst xmlns="http://schemas.openxmlformats.org/spreadsheetml/2006/main" count="507" uniqueCount="102">
  <si>
    <t>Índice FIRJAN de Desenvolvimento Municipal</t>
  </si>
  <si>
    <t>ESTADOS</t>
  </si>
  <si>
    <t xml:space="preserve">Educação </t>
  </si>
  <si>
    <t xml:space="preserve">Saúde </t>
  </si>
  <si>
    <t>BRASIL</t>
  </si>
  <si>
    <t>UF</t>
  </si>
  <si>
    <t>TO</t>
  </si>
  <si>
    <t>SP</t>
  </si>
  <si>
    <t>PR</t>
  </si>
  <si>
    <t>RJ</t>
  </si>
  <si>
    <t>Rio de Janeiro</t>
  </si>
  <si>
    <t>SC</t>
  </si>
  <si>
    <t>Santa Catarina</t>
  </si>
  <si>
    <t>MG</t>
  </si>
  <si>
    <t>Minas Gerais</t>
  </si>
  <si>
    <t>RS</t>
  </si>
  <si>
    <t>Rio Grande do Sul</t>
  </si>
  <si>
    <t>DF</t>
  </si>
  <si>
    <t>Distrito Federal</t>
  </si>
  <si>
    <t>ES</t>
  </si>
  <si>
    <t>GO</t>
  </si>
  <si>
    <t>MS</t>
  </si>
  <si>
    <t>Mato Grosso do Sul</t>
  </si>
  <si>
    <t>MT</t>
  </si>
  <si>
    <t>Mato Grosso</t>
  </si>
  <si>
    <t>CE</t>
  </si>
  <si>
    <t>RO</t>
  </si>
  <si>
    <t>PE</t>
  </si>
  <si>
    <t>Pernambuco</t>
  </si>
  <si>
    <t>Tocantins</t>
  </si>
  <si>
    <t>SE</t>
  </si>
  <si>
    <t>Sergipe</t>
  </si>
  <si>
    <t>RN</t>
  </si>
  <si>
    <t>Rio Grande do Norte</t>
  </si>
  <si>
    <t>RR</t>
  </si>
  <si>
    <t>Roraima</t>
  </si>
  <si>
    <t>BA</t>
  </si>
  <si>
    <t>Bahia</t>
  </si>
  <si>
    <t>PI</t>
  </si>
  <si>
    <t>PB</t>
  </si>
  <si>
    <t>AC</t>
  </si>
  <si>
    <t>Acre</t>
  </si>
  <si>
    <t>AM</t>
  </si>
  <si>
    <t>Amazonas</t>
  </si>
  <si>
    <t>MA</t>
  </si>
  <si>
    <t>AP</t>
  </si>
  <si>
    <t>PA</t>
  </si>
  <si>
    <t>AL</t>
  </si>
  <si>
    <t>Alagoas</t>
  </si>
  <si>
    <t>Mediana</t>
  </si>
  <si>
    <t>Máximo</t>
  </si>
  <si>
    <t>Mínimo</t>
  </si>
  <si>
    <t>Ranking IFDM</t>
  </si>
  <si>
    <t>Amapá</t>
  </si>
  <si>
    <t>Ceará</t>
  </si>
  <si>
    <t>Goiás</t>
  </si>
  <si>
    <t>Maranhão</t>
  </si>
  <si>
    <t>Pará</t>
  </si>
  <si>
    <t>Piauí</t>
  </si>
  <si>
    <t>São Paulo</t>
  </si>
  <si>
    <t>Rondônia</t>
  </si>
  <si>
    <t>Espírito Santo</t>
  </si>
  <si>
    <t>Paraná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</si>
  <si>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</si>
  <si>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</si>
  <si>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</si>
  <si>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</si>
  <si>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</si>
  <si>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</si>
  <si>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</si>
  <si>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</si>
  <si>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</si>
  <si>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</si>
  <si>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</si>
  <si>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</si>
  <si>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</si>
  <si>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</si>
  <si>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</si>
  <si>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</si>
  <si>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</si>
  <si>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</si>
  <si>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</si>
  <si>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</si>
  <si>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</si>
  <si>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</si>
  <si>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</si>
  <si>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</si>
  <si>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</si>
  <si>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</si>
  <si>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</si>
  <si>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Paraíba</t>
  </si>
  <si>
    <r>
      <t>IF</t>
    </r>
    <r>
      <rPr>
        <b/>
        <sz val="11"/>
        <color rgb="FF1B559E"/>
        <rFont val="Trebuchet MS"/>
        <family val="2"/>
      </rPr>
      <t>DM</t>
    </r>
  </si>
  <si>
    <r>
      <t xml:space="preserve">Emprego </t>
    </r>
    <r>
      <rPr>
        <sz val="9"/>
        <color rgb="FFFFFFFF"/>
        <rFont val="Tahoma"/>
        <family val="2"/>
      </rPr>
      <t>&amp;</t>
    </r>
    <r>
      <rPr>
        <sz val="9"/>
        <color rgb="FFFFFFFF"/>
        <rFont val="Trebuchet MS"/>
        <family val="2"/>
      </rPr>
      <t xml:space="preserve"> Renda </t>
    </r>
  </si>
  <si>
    <t>Ranking Ordem Alfabética
Ano Base 2010</t>
  </si>
  <si>
    <r>
      <t>IF</t>
    </r>
    <r>
      <rPr>
        <b/>
        <sz val="10"/>
        <color rgb="FF1B559E"/>
        <rFont val="Trebuchet MS"/>
        <family val="2"/>
      </rPr>
      <t xml:space="preserve">DM </t>
    </r>
  </si>
  <si>
    <t>Estadual</t>
  </si>
  <si>
    <t>Ranking IFDM
Ano Base 2010</t>
  </si>
  <si>
    <t>Nota: Em 2010, municípios cuja declaração na RAIS apresentassem menos de dez vínculos empregatícios na rubrica Administração Pública, receberam nota zero na vertente IFDM-Emprego e Renda.</t>
  </si>
  <si>
    <t>Número de municípios</t>
  </si>
  <si>
    <t>E&amp;R</t>
  </si>
  <si>
    <t>Educação</t>
  </si>
  <si>
    <t>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</si>
</sst>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#\º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rgb="FFFFFFFF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10"/>
      <color rgb="FF000000"/>
      <name val="Trebuchet MS"/>
      <family val="2"/>
    </font>
    <font>
      <b/>
      <sz val="9.3000000000000007"/>
      <name val="Trebuchet MS"/>
      <family val="2"/>
    </font>
    <font>
      <sz val="9"/>
      <name val="Trebuchet MS"/>
      <family val="2"/>
    </font>
    <font>
      <sz val="10"/>
      <color indexed="8"/>
      <name val="Trebuchet MS"/>
      <family val="2"/>
    </font>
    <font>
      <b/>
      <sz val="9.3000000000000007"/>
      <color indexed="56"/>
      <name val="Trebuchet MS"/>
      <family val="2"/>
    </font>
    <font>
      <b/>
      <sz val="9"/>
      <color rgb="FF000000"/>
      <name val="Trebuchet MS"/>
      <family val="2"/>
    </font>
    <font>
      <sz val="9"/>
      <color rgb="FFFFFFFF"/>
      <name val="Trebuchet MS"/>
      <family val="2"/>
    </font>
    <font>
      <b/>
      <sz val="9"/>
      <color rgb="FFFFFFFF"/>
      <name val="Trebuchet MS"/>
      <family val="2"/>
    </font>
    <font>
      <b/>
      <sz val="11"/>
      <color rgb="FFFFFFFF"/>
      <name val="Trebuchet MS"/>
      <family val="2"/>
    </font>
    <font>
      <b/>
      <sz val="11"/>
      <color rgb="FF1B559E"/>
      <name val="Trebuchet MS"/>
      <family val="2"/>
    </font>
    <font>
      <sz val="9"/>
      <color rgb="FFFFFFFF"/>
      <name val="Tahoma"/>
      <family val="2"/>
    </font>
    <font>
      <b/>
      <sz val="10"/>
      <color theme="1"/>
      <name val="Trebuchet MS"/>
      <family val="2"/>
    </font>
    <font>
      <b/>
      <sz val="11"/>
      <color rgb="FF1B559E"/>
      <name val="Calibri"/>
      <family val="2"/>
      <scheme val="minor"/>
    </font>
    <font>
      <sz val="10"/>
      <color theme="1"/>
      <name val="Trebuchet MS"/>
      <family val="2"/>
    </font>
    <font>
      <b/>
      <sz val="10"/>
      <color rgb="FF1B559E"/>
      <name val="Trebuchet MS"/>
      <family val="2"/>
    </font>
    <font>
      <sz val="8"/>
      <color theme="1"/>
      <name val="Trebuchet MS"/>
      <family val="2"/>
    </font>
  </fonts>
  <fills count="28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39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2"/>
      </patternFill>
    </fill>
    <fill>
      <patternFill patternType="solid">
        <fgColor indexed="24"/>
      </patternFill>
    </fill>
    <fill>
      <patternFill patternType="solid">
        <fgColor indexed="49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rgb="FF1B559E"/>
        <bgColor rgb="FF000000"/>
      </patternFill>
    </fill>
    <fill>
      <patternFill patternType="solid">
        <fgColor rgb="FF4AA8E5"/>
        <bgColor rgb="FF000000"/>
      </patternFill>
    </fill>
    <fill>
      <patternFill patternType="solid">
        <fgColor rgb="FFDCEE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5F6"/>
        <bgColor indexed="64"/>
      </patternFill>
    </fill>
    <fill>
      <patternFill patternType="solid">
        <fgColor rgb="FFE9F4FB"/>
        <bgColor indexed="64"/>
      </patternFill>
    </fill>
    <fill>
      <patternFill patternType="solid">
        <fgColor rgb="FF9CD3F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FFFFFF"/>
      </top>
      <bottom/>
      <diagonal/>
    </border>
    <border>
      <left/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theme="0"/>
      </bottom>
      <diagonal/>
    </border>
  </borders>
  <cellStyleXfs count="54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1" applyNumberFormat="0" applyAlignment="0" applyProtection="0"/>
    <xf numFmtId="0" fontId="9" fillId="11" borderId="2" applyNumberFormat="0" applyAlignment="0" applyProtection="0"/>
    <xf numFmtId="0" fontId="10" fillId="0" borderId="3" applyNumberFormat="0" applyFill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11" fillId="6" borderId="1" applyNumberFormat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0" borderId="4" applyNumberFormat="0" applyFont="0" applyAlignment="0" applyProtection="0"/>
    <xf numFmtId="9" fontId="4" fillId="0" borderId="0" applyFont="0" applyFill="0" applyBorder="0" applyAlignment="0" applyProtection="0"/>
    <xf numFmtId="0" fontId="14" fillId="13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4" fillId="0" borderId="0" xfId="0" applyFont="1" applyAlignment="1">
      <alignment horizontal="center" vertical="center"/>
    </xf>
    <xf numFmtId="165" fontId="28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164" fontId="27" fillId="0" borderId="13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164" fontId="23" fillId="23" borderId="0" xfId="0" applyNumberFormat="1" applyFont="1" applyFill="1" applyBorder="1" applyAlignment="1">
      <alignment horizontal="center" vertical="center"/>
    </xf>
    <xf numFmtId="164" fontId="23" fillId="24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horizontal="center" vertical="center"/>
    </xf>
    <xf numFmtId="1" fontId="32" fillId="21" borderId="0" xfId="0" applyNumberFormat="1" applyFont="1" applyFill="1" applyBorder="1" applyAlignment="1">
      <alignment horizontal="center"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31" fillId="26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 wrapText="1"/>
    </xf>
    <xf numFmtId="165" fontId="28" fillId="23" borderId="0" xfId="0" applyNumberFormat="1" applyFont="1" applyFill="1" applyBorder="1" applyAlignment="1">
      <alignment horizontal="center" vertical="center"/>
    </xf>
    <xf numFmtId="0" fontId="26" fillId="23" borderId="0" xfId="0" applyFont="1" applyFill="1" applyBorder="1" applyAlignment="1">
      <alignment horizontal="left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  <xf numFmtId="164" fontId="23" fillId="27" borderId="0" xfId="0" applyNumberFormat="1" applyFont="1" applyFill="1" applyBorder="1" applyAlignment="1">
      <alignment horizontal="center" vertical="center"/>
    </xf>
    <xf numFmtId="0" fontId="41" fillId="0" borderId="0" xfId="0" applyFont="1"/>
    <xf numFmtId="1" fontId="32" fillId="21" borderId="0" xfId="0" applyNumberFormat="1" applyFont="1" applyFill="1" applyBorder="1" applyAlignment="1">
      <alignment horizontal="center" vertical="center"/>
    </xf>
    <xf numFmtId="1" fontId="32" fillId="21" borderId="0" xfId="0" applyNumberFormat="1" applyFont="1" applyFill="1" applyBorder="1" applyAlignment="1">
      <alignment horizontal="center" vertical="center" wrapText="1"/>
    </xf>
    <xf numFmtId="1" fontId="32" fillId="21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8" fillId="23" borderId="0" xfId="0" applyNumberFormat="1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center" vertical="center" wrapText="1"/>
    </xf>
    <xf numFmtId="0" fontId="34" fillId="22" borderId="15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32" fillId="21" borderId="15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1" fontId="32" fillId="21" borderId="0" xfId="0" applyNumberFormat="1" applyFont="1" applyFill="1" applyBorder="1" applyAlignment="1">
      <alignment horizontal="center" vertical="center"/>
    </xf>
    <xf numFmtId="1" fontId="32" fillId="21" borderId="0" xfId="0" applyNumberFormat="1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15" xfId="0" applyFont="1" applyFill="1" applyBorder="1" applyAlignment="1">
      <alignment horizontal="center" vertical="center" wrapText="1"/>
    </xf>
    <xf numFmtId="0" fontId="32" fillId="21" borderId="0" xfId="0" quotePrefix="1" applyFont="1" applyFill="1" applyBorder="1" applyAlignment="1">
      <alignment horizontal="center" wrapText="1"/>
    </xf>
    <xf numFmtId="0" fontId="33" fillId="21" borderId="0" xfId="0" applyFont="1" applyFill="1" applyBorder="1" applyAlignment="1">
      <alignment horizontal="center" wrapText="1"/>
    </xf>
    <xf numFmtId="0" fontId="33" fillId="21" borderId="15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center" vertical="center"/>
    </xf>
    <xf numFmtId="0" fontId="0" fillId="0" borderId="0" xfId="0" applyFill="1"/>
  </cellXfs>
  <cellStyles count="5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52"/>
    <cellStyle name="Normal 3" xfId="35"/>
    <cellStyle name="Normal 4" xfId="36"/>
    <cellStyle name="Normal 5" xfId="1"/>
    <cellStyle name="Nota 2" xfId="37"/>
    <cellStyle name="Porcentagem 2" xfId="38"/>
    <cellStyle name="Porcentagem 3" xfId="53"/>
    <cellStyle name="Saída 2" xfId="39"/>
    <cellStyle name="Separador de milhares 2" xfId="40"/>
    <cellStyle name="Separador de milhares 2 2" xfId="41"/>
    <cellStyle name="Texto de Aviso 2" xfId="42"/>
    <cellStyle name="Texto Explicativo 2" xfId="43"/>
    <cellStyle name="Título 1 2" xfId="44"/>
    <cellStyle name="Título 2 2" xfId="45"/>
    <cellStyle name="Título 3 2" xfId="46"/>
    <cellStyle name="Título 4 2" xfId="47"/>
    <cellStyle name="Título 5" xfId="48"/>
    <cellStyle name="Total 2" xfId="49"/>
    <cellStyle name="Vírgula 2" xfId="50"/>
    <cellStyle name="Vírgula 3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0</xdr:rowOff>
    </xdr:from>
    <xdr:to>
      <xdr:col>9</xdr:col>
      <xdr:colOff>13781</xdr:colOff>
      <xdr:row>0</xdr:row>
      <xdr:rowOff>1051200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09" y="0"/>
          <a:ext cx="6474215" cy="105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0</xdr:rowOff>
    </xdr:from>
    <xdr:to>
      <xdr:col>9</xdr:col>
      <xdr:colOff>13781</xdr:colOff>
      <xdr:row>0</xdr:row>
      <xdr:rowOff>1051200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09" y="0"/>
          <a:ext cx="6474215" cy="105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8284</xdr:colOff>
      <xdr:row>0</xdr:row>
      <xdr:rowOff>0</xdr:rowOff>
    </xdr:from>
    <xdr:to>
      <xdr:col>9</xdr:col>
      <xdr:colOff>13782</xdr:colOff>
      <xdr:row>0</xdr:row>
      <xdr:rowOff>1051200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10" y="0"/>
          <a:ext cx="6474215" cy="105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8246</xdr:colOff>
      <xdr:row>0</xdr:row>
      <xdr:rowOff>0</xdr:rowOff>
    </xdr:from>
    <xdr:to>
      <xdr:col>9</xdr:col>
      <xdr:colOff>13744</xdr:colOff>
      <xdr:row>0</xdr:row>
      <xdr:rowOff>1051200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59" y="0"/>
          <a:ext cx="6474215" cy="105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8248</xdr:colOff>
      <xdr:row>0</xdr:row>
      <xdr:rowOff>0</xdr:rowOff>
    </xdr:from>
    <xdr:to>
      <xdr:col>9</xdr:col>
      <xdr:colOff>13746</xdr:colOff>
      <xdr:row>0</xdr:row>
      <xdr:rowOff>1051200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61" y="0"/>
          <a:ext cx="6474215" cy="105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zoomScale="115" zoomScaleNormal="115" workbookViewId="0">
      <pane ySplit="9" topLeftCell="A10" activePane="bottomLeft" state="frozen"/>
      <selection activeCell="B8" sqref="B8:C8"/>
      <selection pane="bottomLeft"/>
    </sheetView>
  </sheetViews>
  <sheetFormatPr defaultRowHeight="15" x14ac:dyDescent="0.25"/>
  <cols>
    <col min="2" max="3" width="11.28515625" customWidth="1"/>
    <col min="4" max="4" width="4.28515625" customWidth="1"/>
    <col min="5" max="5" width="27.28515625" customWidth="1"/>
    <col min="6" max="9" width="10.7109375" customWidth="1"/>
  </cols>
  <sheetData>
    <row r="1" spans="2:9" ht="82.5" customHeight="1" x14ac:dyDescent="0.25"/>
    <row r="2" spans="2:9" ht="15" customHeight="1" x14ac:dyDescent="0.25">
      <c r="B2" s="47"/>
      <c r="C2" s="48"/>
      <c r="D2" s="45" t="s">
        <v>1</v>
      </c>
      <c r="E2" s="45"/>
      <c r="F2" s="37" t="s">
        <v>91</v>
      </c>
      <c r="G2" s="39" t="s">
        <v>92</v>
      </c>
      <c r="H2" s="39" t="s">
        <v>2</v>
      </c>
      <c r="I2" s="39" t="s">
        <v>3</v>
      </c>
    </row>
    <row r="3" spans="2:9" ht="15" customHeight="1" x14ac:dyDescent="0.25">
      <c r="B3" s="49"/>
      <c r="C3" s="49"/>
      <c r="D3" s="46"/>
      <c r="E3" s="46"/>
      <c r="F3" s="38"/>
      <c r="G3" s="40"/>
      <c r="H3" s="40"/>
      <c r="I3" s="40"/>
    </row>
    <row r="4" spans="2:9" ht="15" customHeight="1" x14ac:dyDescent="0.25">
      <c r="B4" s="13"/>
      <c r="C4" s="13"/>
      <c r="D4" s="14"/>
      <c r="E4" s="15" t="s">
        <v>4</v>
      </c>
      <c r="F4" s="16">
        <v>0.78989914540258066</v>
      </c>
      <c r="G4" s="17">
        <v>0.79135096708637631</v>
      </c>
      <c r="H4" s="17">
        <v>0.76921321583203972</v>
      </c>
      <c r="I4" s="17">
        <v>0.80913325328932584</v>
      </c>
    </row>
    <row r="5" spans="2:9" ht="15" customHeight="1" x14ac:dyDescent="0.25">
      <c r="B5" s="42" t="s">
        <v>0</v>
      </c>
      <c r="C5" s="42"/>
      <c r="D5" s="42"/>
      <c r="E5" s="18" t="s">
        <v>49</v>
      </c>
      <c r="F5" s="16">
        <f>MEDIAN(F10:F36)</f>
        <v>0.71611107449117239</v>
      </c>
      <c r="G5" s="19">
        <f>MEDIAN(G10:G36)</f>
        <v>0.61122378718477555</v>
      </c>
      <c r="H5" s="19">
        <f t="shared" ref="H5:I5" si="0">MEDIAN(H10:H36)</f>
        <v>0.72535595406858744</v>
      </c>
      <c r="I5" s="19">
        <f t="shared" si="0"/>
        <v>0.78093480045770702</v>
      </c>
    </row>
    <row r="6" spans="2:9" ht="15" customHeight="1" x14ac:dyDescent="0.25">
      <c r="B6" s="42"/>
      <c r="C6" s="42"/>
      <c r="D6" s="42"/>
      <c r="E6" s="18" t="s">
        <v>50</v>
      </c>
      <c r="F6" s="16">
        <f>MAX(F10:F36)</f>
        <v>0.89398330023309536</v>
      </c>
      <c r="G6" s="19">
        <f>MAX(G10:G36)</f>
        <v>0.88428366808729586</v>
      </c>
      <c r="H6" s="19">
        <f t="shared" ref="H6:I6" si="1">MAX(H10:H36)</f>
        <v>0.91426720670598549</v>
      </c>
      <c r="I6" s="19">
        <f t="shared" si="1"/>
        <v>0.89477738648648542</v>
      </c>
    </row>
    <row r="7" spans="2:9" ht="15" customHeight="1" x14ac:dyDescent="0.25">
      <c r="D7" s="18"/>
      <c r="E7" s="18" t="s">
        <v>51</v>
      </c>
      <c r="F7" s="16">
        <f>MIN(F10:F36)</f>
        <v>0.59432933305586644</v>
      </c>
      <c r="G7" s="19">
        <f>MIN(G10:G36)</f>
        <v>0.44018269603314036</v>
      </c>
      <c r="H7" s="19">
        <f>MIN(H10:H36)</f>
        <v>0.60252652598022371</v>
      </c>
      <c r="I7" s="19">
        <f>MIN(I10:I36)</f>
        <v>0.65882808777875257</v>
      </c>
    </row>
    <row r="8" spans="2:9" ht="15" customHeight="1" x14ac:dyDescent="0.25">
      <c r="B8" s="44" t="s">
        <v>98</v>
      </c>
      <c r="C8" s="34" t="s">
        <v>52</v>
      </c>
      <c r="D8" s="43" t="s">
        <v>5</v>
      </c>
      <c r="E8" s="44" t="s">
        <v>93</v>
      </c>
      <c r="F8" s="41" t="s">
        <v>94</v>
      </c>
      <c r="G8" s="39" t="s">
        <v>92</v>
      </c>
      <c r="H8" s="39" t="s">
        <v>2</v>
      </c>
      <c r="I8" s="39" t="s">
        <v>3</v>
      </c>
    </row>
    <row r="9" spans="2:9" ht="15" customHeight="1" x14ac:dyDescent="0.25">
      <c r="B9" s="44"/>
      <c r="C9" s="20" t="s">
        <v>95</v>
      </c>
      <c r="D9" s="43"/>
      <c r="E9" s="44"/>
      <c r="F9" s="41"/>
      <c r="G9" s="39"/>
      <c r="H9" s="39"/>
      <c r="I9" s="39"/>
    </row>
    <row r="10" spans="2:9" ht="15" customHeight="1" x14ac:dyDescent="0.25">
      <c r="B10" s="1">
        <v>22</v>
      </c>
      <c r="C10" s="1" t="s">
        <v>85</v>
      </c>
      <c r="D10" s="8" t="s">
        <v>40</v>
      </c>
      <c r="E10" s="8" t="s">
        <v>41</v>
      </c>
      <c r="F10" s="24">
        <v>0.63283025863247644</v>
      </c>
      <c r="G10" s="25">
        <v>0.56873771988264687</v>
      </c>
      <c r="H10" s="25">
        <v>0.6477658863274981</v>
      </c>
      <c r="I10" s="25">
        <v>0.68198716968728412</v>
      </c>
    </row>
    <row r="11" spans="2:9" ht="15" customHeight="1" x14ac:dyDescent="0.25">
      <c r="B11" s="1">
        <v>102</v>
      </c>
      <c r="C11" s="1" t="s">
        <v>89</v>
      </c>
      <c r="D11" s="8" t="s">
        <v>47</v>
      </c>
      <c r="E11" s="8" t="s">
        <v>48</v>
      </c>
      <c r="F11" s="24">
        <v>0.59432933305586644</v>
      </c>
      <c r="G11" s="25">
        <v>0.44018269603314036</v>
      </c>
      <c r="H11" s="25">
        <v>0.60359267099643588</v>
      </c>
      <c r="I11" s="25">
        <v>0.73921263213802313</v>
      </c>
    </row>
    <row r="12" spans="2:9" ht="15" customHeight="1" x14ac:dyDescent="0.25">
      <c r="B12" s="1">
        <v>16</v>
      </c>
      <c r="C12" s="1" t="s">
        <v>88</v>
      </c>
      <c r="D12" s="8" t="s">
        <v>45</v>
      </c>
      <c r="E12" s="8" t="s">
        <v>53</v>
      </c>
      <c r="F12" s="24">
        <v>0.62055920062219139</v>
      </c>
      <c r="G12" s="25">
        <v>0.56276978707050229</v>
      </c>
      <c r="H12" s="25">
        <v>0.6400797270173193</v>
      </c>
      <c r="I12" s="25">
        <v>0.65882808777875257</v>
      </c>
    </row>
    <row r="13" spans="2:9" ht="15" customHeight="1" x14ac:dyDescent="0.25">
      <c r="B13" s="1">
        <v>62</v>
      </c>
      <c r="C13" s="1" t="s">
        <v>87</v>
      </c>
      <c r="D13" s="8" t="s">
        <v>42</v>
      </c>
      <c r="E13" s="8" t="s">
        <v>43</v>
      </c>
      <c r="F13" s="24">
        <v>0.6232729658566466</v>
      </c>
      <c r="G13" s="25">
        <v>0.54297891936865472</v>
      </c>
      <c r="H13" s="25">
        <v>0.64792801989058213</v>
      </c>
      <c r="I13" s="25">
        <v>0.67891195831070306</v>
      </c>
    </row>
    <row r="14" spans="2:9" ht="15" customHeight="1" x14ac:dyDescent="0.25">
      <c r="B14" s="1">
        <v>417</v>
      </c>
      <c r="C14" s="1" t="s">
        <v>80</v>
      </c>
      <c r="D14" s="8" t="s">
        <v>36</v>
      </c>
      <c r="E14" s="8" t="s">
        <v>37</v>
      </c>
      <c r="F14" s="24">
        <v>0.68029460010668996</v>
      </c>
      <c r="G14" s="25">
        <v>0.72918394022914379</v>
      </c>
      <c r="H14" s="25">
        <v>0.60252652598022371</v>
      </c>
      <c r="I14" s="25">
        <v>0.70917333411070216</v>
      </c>
    </row>
    <row r="15" spans="2:9" ht="15" customHeight="1" x14ac:dyDescent="0.25">
      <c r="B15" s="1">
        <v>184</v>
      </c>
      <c r="C15" s="1" t="s">
        <v>72</v>
      </c>
      <c r="D15" s="8" t="s">
        <v>25</v>
      </c>
      <c r="E15" s="8" t="s">
        <v>54</v>
      </c>
      <c r="F15" s="24">
        <v>0.7332925703475236</v>
      </c>
      <c r="G15" s="25">
        <v>0.66447343943387149</v>
      </c>
      <c r="H15" s="25">
        <v>0.74025827811260703</v>
      </c>
      <c r="I15" s="25">
        <v>0.79514599349609238</v>
      </c>
    </row>
    <row r="16" spans="2:9" ht="15" customHeight="1" x14ac:dyDescent="0.25">
      <c r="B16" s="1">
        <v>1</v>
      </c>
      <c r="C16" s="1" t="s">
        <v>70</v>
      </c>
      <c r="D16" s="8" t="s">
        <v>17</v>
      </c>
      <c r="E16" s="8" t="s">
        <v>18</v>
      </c>
      <c r="F16" s="24">
        <v>0.77086552649400175</v>
      </c>
      <c r="G16" s="25">
        <v>0.61122378718477555</v>
      </c>
      <c r="H16" s="25">
        <v>0.83875634249854658</v>
      </c>
      <c r="I16" s="25">
        <v>0.8626164497986829</v>
      </c>
    </row>
    <row r="17" spans="2:9" ht="15" customHeight="1" x14ac:dyDescent="0.25">
      <c r="B17" s="1">
        <v>78</v>
      </c>
      <c r="C17" s="1" t="s">
        <v>69</v>
      </c>
      <c r="D17" s="8" t="s">
        <v>19</v>
      </c>
      <c r="E17" s="8" t="s">
        <v>61</v>
      </c>
      <c r="F17" s="24">
        <v>0.77739771430870697</v>
      </c>
      <c r="G17" s="25">
        <v>0.63574650927123477</v>
      </c>
      <c r="H17" s="25">
        <v>0.84304206994368902</v>
      </c>
      <c r="I17" s="25">
        <v>0.85340456371119733</v>
      </c>
    </row>
    <row r="18" spans="2:9" ht="15" customHeight="1" x14ac:dyDescent="0.25">
      <c r="B18" s="1">
        <v>246</v>
      </c>
      <c r="C18" s="1" t="s">
        <v>71</v>
      </c>
      <c r="D18" s="8" t="s">
        <v>20</v>
      </c>
      <c r="E18" s="8" t="s">
        <v>55</v>
      </c>
      <c r="F18" s="24">
        <v>0.75798969181462672</v>
      </c>
      <c r="G18" s="25">
        <v>0.67572537417736733</v>
      </c>
      <c r="H18" s="25">
        <v>0.75639074794190886</v>
      </c>
      <c r="I18" s="25">
        <v>0.84185295332460408</v>
      </c>
    </row>
    <row r="19" spans="2:9" ht="15" customHeight="1" x14ac:dyDescent="0.25">
      <c r="B19" s="1">
        <v>217</v>
      </c>
      <c r="C19" s="1" t="s">
        <v>84</v>
      </c>
      <c r="D19" s="8" t="s">
        <v>44</v>
      </c>
      <c r="E19" s="8" t="s">
        <v>56</v>
      </c>
      <c r="F19" s="24">
        <v>0.63365912804814883</v>
      </c>
      <c r="G19" s="25">
        <v>0.55630329456778782</v>
      </c>
      <c r="H19" s="25">
        <v>0.66079255499739553</v>
      </c>
      <c r="I19" s="25">
        <v>0.68388153457926304</v>
      </c>
    </row>
    <row r="20" spans="2:9" ht="15" customHeight="1" x14ac:dyDescent="0.25">
      <c r="B20" s="1">
        <v>141</v>
      </c>
      <c r="C20" s="1" t="s">
        <v>75</v>
      </c>
      <c r="D20" s="8" t="s">
        <v>23</v>
      </c>
      <c r="E20" s="8" t="s">
        <v>24</v>
      </c>
      <c r="F20" s="24">
        <v>0.73032056055029049</v>
      </c>
      <c r="G20" s="25">
        <v>0.59019081922431038</v>
      </c>
      <c r="H20" s="25">
        <v>0.76699721221241413</v>
      </c>
      <c r="I20" s="25">
        <v>0.83377365021414696</v>
      </c>
    </row>
    <row r="21" spans="2:9" ht="15" customHeight="1" x14ac:dyDescent="0.25">
      <c r="B21" s="1">
        <v>78</v>
      </c>
      <c r="C21" s="1" t="s">
        <v>74</v>
      </c>
      <c r="D21" s="8" t="s">
        <v>21</v>
      </c>
      <c r="E21" s="8" t="s">
        <v>22</v>
      </c>
      <c r="F21" s="24">
        <v>0.7319235267981915</v>
      </c>
      <c r="G21" s="25">
        <v>0.59975642275657071</v>
      </c>
      <c r="H21" s="25">
        <v>0.75711355898002985</v>
      </c>
      <c r="I21" s="25">
        <v>0.83890059865797406</v>
      </c>
    </row>
    <row r="22" spans="2:9" ht="15" customHeight="1" x14ac:dyDescent="0.25">
      <c r="B22" s="1">
        <v>853</v>
      </c>
      <c r="C22" s="1" t="s">
        <v>67</v>
      </c>
      <c r="D22" s="8" t="s">
        <v>13</v>
      </c>
      <c r="E22" s="8" t="s">
        <v>14</v>
      </c>
      <c r="F22" s="24">
        <v>0.81970572676751241</v>
      </c>
      <c r="G22" s="25">
        <v>0.82555645202348216</v>
      </c>
      <c r="H22" s="25">
        <v>0.80811022435487889</v>
      </c>
      <c r="I22" s="25">
        <v>0.8254505039241764</v>
      </c>
    </row>
    <row r="23" spans="2:9" ht="15" customHeight="1" x14ac:dyDescent="0.25">
      <c r="B23" s="1">
        <v>143</v>
      </c>
      <c r="C23" s="1" t="s">
        <v>86</v>
      </c>
      <c r="D23" s="8" t="s">
        <v>46</v>
      </c>
      <c r="E23" s="8" t="s">
        <v>57</v>
      </c>
      <c r="F23" s="24">
        <v>0.62774940558475179</v>
      </c>
      <c r="G23" s="25">
        <v>0.59975225834626367</v>
      </c>
      <c r="H23" s="25">
        <v>0.60410302118382064</v>
      </c>
      <c r="I23" s="25">
        <v>0.67939293722417116</v>
      </c>
    </row>
    <row r="24" spans="2:9" ht="15" customHeight="1" x14ac:dyDescent="0.25">
      <c r="B24" s="1">
        <v>223</v>
      </c>
      <c r="C24" s="1" t="s">
        <v>82</v>
      </c>
      <c r="D24" s="8" t="s">
        <v>39</v>
      </c>
      <c r="E24" s="8" t="s">
        <v>90</v>
      </c>
      <c r="F24" s="24">
        <v>0.65934267410418324</v>
      </c>
      <c r="G24" s="25">
        <v>0.53521228398747622</v>
      </c>
      <c r="H24" s="25">
        <v>0.65477337207488218</v>
      </c>
      <c r="I24" s="25">
        <v>0.78804236625019153</v>
      </c>
    </row>
    <row r="25" spans="2:9" ht="15" customHeight="1" x14ac:dyDescent="0.25">
      <c r="B25" s="1">
        <v>399</v>
      </c>
      <c r="C25" s="1" t="s">
        <v>64</v>
      </c>
      <c r="D25" s="8" t="s">
        <v>8</v>
      </c>
      <c r="E25" s="8" t="s">
        <v>62</v>
      </c>
      <c r="F25" s="24">
        <v>0.84269827631634808</v>
      </c>
      <c r="G25" s="25">
        <v>0.837611009182194</v>
      </c>
      <c r="H25" s="25">
        <v>0.79570643328036506</v>
      </c>
      <c r="I25" s="25">
        <v>0.89477738648648542</v>
      </c>
    </row>
    <row r="26" spans="2:9" ht="15" customHeight="1" x14ac:dyDescent="0.25">
      <c r="B26" s="1">
        <v>185</v>
      </c>
      <c r="C26" s="1" t="s">
        <v>73</v>
      </c>
      <c r="D26" s="8" t="s">
        <v>27</v>
      </c>
      <c r="E26" s="8" t="s">
        <v>28</v>
      </c>
      <c r="F26" s="24">
        <v>0.73197251181182388</v>
      </c>
      <c r="G26" s="25">
        <v>0.74627673703310671</v>
      </c>
      <c r="H26" s="25">
        <v>0.67391364217886829</v>
      </c>
      <c r="I26" s="25">
        <v>0.77572715622349664</v>
      </c>
    </row>
    <row r="27" spans="2:9" ht="15" customHeight="1" x14ac:dyDescent="0.25">
      <c r="B27" s="1">
        <v>223</v>
      </c>
      <c r="C27" s="1" t="s">
        <v>81</v>
      </c>
      <c r="D27" s="8" t="s">
        <v>38</v>
      </c>
      <c r="E27" s="8" t="s">
        <v>58</v>
      </c>
      <c r="F27" s="24">
        <v>0.6618949401043257</v>
      </c>
      <c r="G27" s="25">
        <v>0.54030264909031733</v>
      </c>
      <c r="H27" s="25">
        <v>0.68642892969260505</v>
      </c>
      <c r="I27" s="25">
        <v>0.75895324153005461</v>
      </c>
    </row>
    <row r="28" spans="2:9" ht="15" customHeight="1" x14ac:dyDescent="0.25">
      <c r="B28" s="1">
        <v>92</v>
      </c>
      <c r="C28" s="1" t="s">
        <v>66</v>
      </c>
      <c r="D28" s="8" t="s">
        <v>9</v>
      </c>
      <c r="E28" s="8" t="s">
        <v>10</v>
      </c>
      <c r="F28" s="24">
        <v>0.82297765280737345</v>
      </c>
      <c r="G28" s="25">
        <v>0.87453025363309456</v>
      </c>
      <c r="H28" s="25">
        <v>0.76902229704960057</v>
      </c>
      <c r="I28" s="25">
        <v>0.82538040773942534</v>
      </c>
    </row>
    <row r="29" spans="2:9" ht="15" customHeight="1" x14ac:dyDescent="0.25">
      <c r="B29" s="1">
        <v>167</v>
      </c>
      <c r="C29" s="1" t="s">
        <v>78</v>
      </c>
      <c r="D29" s="8" t="s">
        <v>32</v>
      </c>
      <c r="E29" s="8" t="s">
        <v>33</v>
      </c>
      <c r="F29" s="24">
        <v>0.68980933269934919</v>
      </c>
      <c r="G29" s="25">
        <v>0.5631372435717531</v>
      </c>
      <c r="H29" s="25">
        <v>0.72535595406858744</v>
      </c>
      <c r="I29" s="25">
        <v>0.78093480045770702</v>
      </c>
    </row>
    <row r="30" spans="2:9" ht="15" customHeight="1" x14ac:dyDescent="0.25">
      <c r="B30" s="1">
        <v>496</v>
      </c>
      <c r="C30" s="1" t="s">
        <v>68</v>
      </c>
      <c r="D30" s="8" t="s">
        <v>15</v>
      </c>
      <c r="E30" s="8" t="s">
        <v>16</v>
      </c>
      <c r="F30" s="24">
        <v>0.81898869062513902</v>
      </c>
      <c r="G30" s="25">
        <v>0.83173665977874878</v>
      </c>
      <c r="H30" s="25">
        <v>0.75150683136807039</v>
      </c>
      <c r="I30" s="25">
        <v>0.87372258072859788</v>
      </c>
    </row>
    <row r="31" spans="2:9" ht="15" customHeight="1" x14ac:dyDescent="0.25">
      <c r="B31" s="1">
        <v>52</v>
      </c>
      <c r="C31" s="1" t="s">
        <v>76</v>
      </c>
      <c r="D31" s="8" t="s">
        <v>26</v>
      </c>
      <c r="E31" s="8" t="s">
        <v>60</v>
      </c>
      <c r="F31" s="24">
        <v>0.71611107449117239</v>
      </c>
      <c r="G31" s="25">
        <v>0.69012584378252029</v>
      </c>
      <c r="H31" s="25">
        <v>0.70938411492277842</v>
      </c>
      <c r="I31" s="25">
        <v>0.74882326476821826</v>
      </c>
    </row>
    <row r="32" spans="2:9" ht="15" customHeight="1" x14ac:dyDescent="0.25">
      <c r="B32" s="1">
        <v>15</v>
      </c>
      <c r="C32" s="1" t="s">
        <v>83</v>
      </c>
      <c r="D32" s="8" t="s">
        <v>34</v>
      </c>
      <c r="E32" s="8" t="s">
        <v>35</v>
      </c>
      <c r="F32" s="24">
        <v>0.64640090286070118</v>
      </c>
      <c r="G32" s="25">
        <v>0.54348932486404955</v>
      </c>
      <c r="H32" s="25">
        <v>0.65305266349053992</v>
      </c>
      <c r="I32" s="25">
        <v>0.74266072022751395</v>
      </c>
    </row>
    <row r="33" spans="2:9" ht="15" customHeight="1" x14ac:dyDescent="0.25">
      <c r="B33" s="1">
        <v>293</v>
      </c>
      <c r="C33" s="1" t="s">
        <v>65</v>
      </c>
      <c r="D33" s="8" t="s">
        <v>11</v>
      </c>
      <c r="E33" s="8" t="s">
        <v>12</v>
      </c>
      <c r="F33" s="24">
        <v>0.82611887562671171</v>
      </c>
      <c r="G33" s="25">
        <v>0.78462396533932255</v>
      </c>
      <c r="H33" s="25">
        <v>0.83555575675980887</v>
      </c>
      <c r="I33" s="25">
        <v>0.85817690478100372</v>
      </c>
    </row>
    <row r="34" spans="2:9" ht="15" customHeight="1" x14ac:dyDescent="0.25">
      <c r="B34" s="1">
        <v>645</v>
      </c>
      <c r="C34" s="1" t="s">
        <v>63</v>
      </c>
      <c r="D34" s="8" t="s">
        <v>7</v>
      </c>
      <c r="E34" s="8" t="s">
        <v>59</v>
      </c>
      <c r="F34" s="24">
        <v>0.89398330023309536</v>
      </c>
      <c r="G34" s="25">
        <v>0.88428366808729586</v>
      </c>
      <c r="H34" s="25">
        <v>0.91426720670598549</v>
      </c>
      <c r="I34" s="25">
        <v>0.88339902590600472</v>
      </c>
    </row>
    <row r="35" spans="2:9" ht="15" customHeight="1" x14ac:dyDescent="0.25">
      <c r="B35" s="1">
        <v>75</v>
      </c>
      <c r="C35" s="1" t="s">
        <v>77</v>
      </c>
      <c r="D35" s="8" t="s">
        <v>30</v>
      </c>
      <c r="E35" s="8" t="s">
        <v>31</v>
      </c>
      <c r="F35" s="24">
        <v>0.69197404552049913</v>
      </c>
      <c r="G35" s="25">
        <v>0.64325260728562961</v>
      </c>
      <c r="H35" s="25">
        <v>0.67304133060495308</v>
      </c>
      <c r="I35" s="25">
        <v>0.7596281986709148</v>
      </c>
    </row>
    <row r="36" spans="2:9" ht="15" customHeight="1" x14ac:dyDescent="0.25">
      <c r="B36" s="1">
        <v>139</v>
      </c>
      <c r="C36" s="1" t="s">
        <v>79</v>
      </c>
      <c r="D36" s="8" t="s">
        <v>6</v>
      </c>
      <c r="E36" s="8" t="s">
        <v>29</v>
      </c>
      <c r="F36" s="24">
        <v>0.68841003514063204</v>
      </c>
      <c r="G36" s="25">
        <v>0.54564317584137567</v>
      </c>
      <c r="H36" s="25">
        <v>0.74927628488452824</v>
      </c>
      <c r="I36" s="25">
        <v>0.77031064469599242</v>
      </c>
    </row>
    <row r="37" spans="2:9" ht="15" customHeight="1" x14ac:dyDescent="0.25">
      <c r="B37" s="1"/>
      <c r="C37" s="1"/>
      <c r="D37" s="8"/>
      <c r="E37" s="8"/>
      <c r="F37" s="9"/>
      <c r="G37" s="9"/>
      <c r="H37" s="9"/>
      <c r="I37" s="9"/>
    </row>
    <row r="38" spans="2:9" ht="15.75" x14ac:dyDescent="0.3">
      <c r="B38" s="31" t="s">
        <v>97</v>
      </c>
    </row>
  </sheetData>
  <sheetProtection password="CDF8" sheet="1" objects="1" scenarios="1"/>
  <sortState ref="B10:I36">
    <sortCondition ref="E10:E36"/>
  </sortState>
  <mergeCells count="14">
    <mergeCell ref="B5:D6"/>
    <mergeCell ref="D8:D9"/>
    <mergeCell ref="E8:E9"/>
    <mergeCell ref="D2:E3"/>
    <mergeCell ref="B2:C3"/>
    <mergeCell ref="B8:B9"/>
    <mergeCell ref="F2:F3"/>
    <mergeCell ref="G2:G3"/>
    <mergeCell ref="H2:H3"/>
    <mergeCell ref="I2:I3"/>
    <mergeCell ref="F8:F9"/>
    <mergeCell ref="G8:G9"/>
    <mergeCell ref="H8:H9"/>
    <mergeCell ref="I8:I9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abSelected="1" zoomScale="115" zoomScaleNormal="115" workbookViewId="0">
      <pane ySplit="9" topLeftCell="A10" activePane="bottomLeft" state="frozen"/>
      <selection pane="bottomLeft"/>
    </sheetView>
  </sheetViews>
  <sheetFormatPr defaultRowHeight="15" x14ac:dyDescent="0.25"/>
  <cols>
    <col min="2" max="3" width="11.28515625" customWidth="1"/>
    <col min="4" max="4" width="4.28515625" customWidth="1"/>
    <col min="5" max="5" width="27.28515625" customWidth="1"/>
    <col min="6" max="9" width="10.7109375" customWidth="1"/>
  </cols>
  <sheetData>
    <row r="1" spans="2:10" ht="82.5" customHeight="1" x14ac:dyDescent="0.25"/>
    <row r="2" spans="2:10" ht="15" customHeight="1" x14ac:dyDescent="0.25">
      <c r="B2" s="47"/>
      <c r="C2" s="48"/>
      <c r="D2" s="45" t="s">
        <v>1</v>
      </c>
      <c r="E2" s="45"/>
      <c r="F2" s="37" t="s">
        <v>91</v>
      </c>
      <c r="G2" s="39" t="s">
        <v>92</v>
      </c>
      <c r="H2" s="39" t="s">
        <v>2</v>
      </c>
      <c r="I2" s="39" t="s">
        <v>3</v>
      </c>
    </row>
    <row r="3" spans="2:10" ht="15" customHeight="1" x14ac:dyDescent="0.25">
      <c r="B3" s="49"/>
      <c r="C3" s="49"/>
      <c r="D3" s="46"/>
      <c r="E3" s="46"/>
      <c r="F3" s="38"/>
      <c r="G3" s="40"/>
      <c r="H3" s="40"/>
      <c r="I3" s="40"/>
    </row>
    <row r="4" spans="2:10" ht="15" customHeight="1" x14ac:dyDescent="0.25">
      <c r="B4" s="13"/>
      <c r="C4" s="13"/>
      <c r="D4" s="14"/>
      <c r="E4" s="15" t="s">
        <v>4</v>
      </c>
      <c r="F4" s="21">
        <v>0.78989914540258066</v>
      </c>
      <c r="G4" s="22">
        <v>0.79135096708637631</v>
      </c>
      <c r="H4" s="22">
        <v>0.76921321583203972</v>
      </c>
      <c r="I4" s="22">
        <v>0.80913325328932584</v>
      </c>
    </row>
    <row r="5" spans="2:10" ht="15" customHeight="1" x14ac:dyDescent="0.25">
      <c r="B5" s="42" t="s">
        <v>0</v>
      </c>
      <c r="C5" s="42"/>
      <c r="D5" s="42"/>
      <c r="E5" s="18" t="s">
        <v>49</v>
      </c>
      <c r="F5" s="21">
        <f>MEDIAN(F10:F36)</f>
        <v>0.71611107449117239</v>
      </c>
      <c r="G5" s="23">
        <f>MEDIAN(G10:G36)</f>
        <v>0.61122378718477555</v>
      </c>
      <c r="H5" s="23">
        <f t="shared" ref="H5:I5" si="0">MEDIAN(H10:H36)</f>
        <v>0.72535595406858744</v>
      </c>
      <c r="I5" s="23">
        <f t="shared" si="0"/>
        <v>0.78093480045770702</v>
      </c>
    </row>
    <row r="6" spans="2:10" ht="15" customHeight="1" x14ac:dyDescent="0.25">
      <c r="B6" s="42"/>
      <c r="C6" s="42"/>
      <c r="D6" s="42"/>
      <c r="E6" s="18" t="s">
        <v>50</v>
      </c>
      <c r="F6" s="21">
        <f>MAX(F10:F36)</f>
        <v>0.89398330023309536</v>
      </c>
      <c r="G6" s="23">
        <f>MAX(G10:G36)</f>
        <v>0.88428366808729586</v>
      </c>
      <c r="H6" s="23">
        <f t="shared" ref="H6:I6" si="1">MAX(H10:H36)</f>
        <v>0.91426720670598549</v>
      </c>
      <c r="I6" s="23">
        <f t="shared" si="1"/>
        <v>0.89477738648648542</v>
      </c>
    </row>
    <row r="7" spans="2:10" ht="15" customHeight="1" x14ac:dyDescent="0.25">
      <c r="D7" s="18"/>
      <c r="E7" s="18" t="s">
        <v>51</v>
      </c>
      <c r="F7" s="21">
        <f>MIN(F10:F36)</f>
        <v>0.59432933305586644</v>
      </c>
      <c r="G7" s="23">
        <f>MIN(G10:G36)</f>
        <v>0.44018269603314036</v>
      </c>
      <c r="H7" s="23">
        <f>MIN(H10:H36)</f>
        <v>0.60252652598022371</v>
      </c>
      <c r="I7" s="23">
        <f>MIN(I10:I36)</f>
        <v>0.65882808777875257</v>
      </c>
    </row>
    <row r="8" spans="2:10" ht="15" customHeight="1" x14ac:dyDescent="0.25">
      <c r="B8" s="44" t="s">
        <v>98</v>
      </c>
      <c r="C8" s="34" t="s">
        <v>52</v>
      </c>
      <c r="D8" s="43" t="s">
        <v>5</v>
      </c>
      <c r="E8" s="44" t="s">
        <v>96</v>
      </c>
      <c r="F8" s="41" t="s">
        <v>94</v>
      </c>
      <c r="G8" s="39" t="s">
        <v>92</v>
      </c>
      <c r="H8" s="39" t="s">
        <v>2</v>
      </c>
      <c r="I8" s="39" t="s">
        <v>3</v>
      </c>
    </row>
    <row r="9" spans="2:10" ht="15" customHeight="1" x14ac:dyDescent="0.25">
      <c r="B9" s="44"/>
      <c r="C9" s="20" t="s">
        <v>95</v>
      </c>
      <c r="D9" s="43"/>
      <c r="E9" s="44"/>
      <c r="F9" s="41"/>
      <c r="G9" s="39"/>
      <c r="H9" s="39"/>
      <c r="I9" s="39"/>
    </row>
    <row r="10" spans="2:10" ht="15" customHeight="1" x14ac:dyDescent="0.25">
      <c r="B10" s="35">
        <v>645</v>
      </c>
      <c r="C10" s="26" t="s">
        <v>63</v>
      </c>
      <c r="D10" s="12" t="s">
        <v>7</v>
      </c>
      <c r="E10" s="12" t="s">
        <v>59</v>
      </c>
      <c r="F10" s="25">
        <v>0.89398330023309536</v>
      </c>
      <c r="G10" s="5">
        <v>0.88428366808729586</v>
      </c>
      <c r="H10" s="5">
        <v>0.91426720670598549</v>
      </c>
      <c r="I10" s="5">
        <v>0.88339902590600472</v>
      </c>
      <c r="J10" s="26"/>
    </row>
    <row r="11" spans="2:10" ht="15" customHeight="1" x14ac:dyDescent="0.25">
      <c r="B11" s="36">
        <v>399</v>
      </c>
      <c r="C11" s="27" t="s">
        <v>64</v>
      </c>
      <c r="D11" s="28" t="s">
        <v>8</v>
      </c>
      <c r="E11" s="28" t="s">
        <v>62</v>
      </c>
      <c r="F11" s="30">
        <v>0.84269827631634808</v>
      </c>
      <c r="G11" s="29">
        <v>0.837611009182194</v>
      </c>
      <c r="H11" s="29">
        <v>0.79570643328036506</v>
      </c>
      <c r="I11" s="29">
        <v>0.89477738648648542</v>
      </c>
      <c r="J11" s="50"/>
    </row>
    <row r="12" spans="2:10" ht="15" customHeight="1" x14ac:dyDescent="0.25">
      <c r="B12" s="35">
        <v>293</v>
      </c>
      <c r="C12" s="26" t="s">
        <v>65</v>
      </c>
      <c r="D12" s="12" t="s">
        <v>11</v>
      </c>
      <c r="E12" s="12" t="s">
        <v>12</v>
      </c>
      <c r="F12" s="25">
        <v>0.82611887562671171</v>
      </c>
      <c r="G12" s="5">
        <v>0.78462396533932255</v>
      </c>
      <c r="H12" s="5">
        <v>0.83555575675980887</v>
      </c>
      <c r="I12" s="5">
        <v>0.85817690478100372</v>
      </c>
      <c r="J12" s="26"/>
    </row>
    <row r="13" spans="2:10" ht="15" customHeight="1" x14ac:dyDescent="0.25">
      <c r="B13" s="36">
        <v>92</v>
      </c>
      <c r="C13" s="27" t="s">
        <v>66</v>
      </c>
      <c r="D13" s="28" t="s">
        <v>9</v>
      </c>
      <c r="E13" s="28" t="s">
        <v>10</v>
      </c>
      <c r="F13" s="30">
        <v>0.82297765280737345</v>
      </c>
      <c r="G13" s="29">
        <v>0.87453025363309456</v>
      </c>
      <c r="H13" s="29">
        <v>0.76902229704960057</v>
      </c>
      <c r="I13" s="29">
        <v>0.82538040773942534</v>
      </c>
      <c r="J13" s="50"/>
    </row>
    <row r="14" spans="2:10" ht="15" customHeight="1" x14ac:dyDescent="0.25">
      <c r="B14" s="35">
        <v>853</v>
      </c>
      <c r="C14" s="26" t="s">
        <v>67</v>
      </c>
      <c r="D14" s="12" t="s">
        <v>13</v>
      </c>
      <c r="E14" s="12" t="s">
        <v>14</v>
      </c>
      <c r="F14" s="25">
        <v>0.81970572676751241</v>
      </c>
      <c r="G14" s="5">
        <v>0.82555645202348216</v>
      </c>
      <c r="H14" s="5">
        <v>0.80811022435487889</v>
      </c>
      <c r="I14" s="5">
        <v>0.8254505039241764</v>
      </c>
      <c r="J14" s="26"/>
    </row>
    <row r="15" spans="2:10" ht="15" customHeight="1" x14ac:dyDescent="0.25">
      <c r="B15" s="36">
        <v>496</v>
      </c>
      <c r="C15" s="27" t="s">
        <v>68</v>
      </c>
      <c r="D15" s="28" t="s">
        <v>15</v>
      </c>
      <c r="E15" s="28" t="s">
        <v>16</v>
      </c>
      <c r="F15" s="30">
        <v>0.81898869062513902</v>
      </c>
      <c r="G15" s="29">
        <v>0.83173665977874878</v>
      </c>
      <c r="H15" s="29">
        <v>0.75150683136807039</v>
      </c>
      <c r="I15" s="29">
        <v>0.87372258072859788</v>
      </c>
      <c r="J15" s="50"/>
    </row>
    <row r="16" spans="2:10" ht="15" customHeight="1" x14ac:dyDescent="0.25">
      <c r="B16" s="35">
        <v>78</v>
      </c>
      <c r="C16" s="26" t="s">
        <v>69</v>
      </c>
      <c r="D16" s="12" t="s">
        <v>19</v>
      </c>
      <c r="E16" s="12" t="s">
        <v>61</v>
      </c>
      <c r="F16" s="25">
        <v>0.77739771430870697</v>
      </c>
      <c r="G16" s="5">
        <v>0.63574650927123477</v>
      </c>
      <c r="H16" s="5">
        <v>0.84304206994368902</v>
      </c>
      <c r="I16" s="5">
        <v>0.85340456371119733</v>
      </c>
      <c r="J16" s="26"/>
    </row>
    <row r="17" spans="2:10" ht="15" customHeight="1" x14ac:dyDescent="0.25">
      <c r="B17" s="36">
        <v>1</v>
      </c>
      <c r="C17" s="27" t="s">
        <v>70</v>
      </c>
      <c r="D17" s="28" t="s">
        <v>17</v>
      </c>
      <c r="E17" s="28" t="s">
        <v>18</v>
      </c>
      <c r="F17" s="30">
        <v>0.77086552649400175</v>
      </c>
      <c r="G17" s="29">
        <v>0.61122378718477555</v>
      </c>
      <c r="H17" s="29">
        <v>0.83875634249854658</v>
      </c>
      <c r="I17" s="29">
        <v>0.8626164497986829</v>
      </c>
      <c r="J17" s="50"/>
    </row>
    <row r="18" spans="2:10" ht="15" customHeight="1" x14ac:dyDescent="0.25">
      <c r="B18" s="35">
        <v>246</v>
      </c>
      <c r="C18" s="26" t="s">
        <v>71</v>
      </c>
      <c r="D18" s="12" t="s">
        <v>20</v>
      </c>
      <c r="E18" s="12" t="s">
        <v>55</v>
      </c>
      <c r="F18" s="25">
        <v>0.75798969181462672</v>
      </c>
      <c r="G18" s="5">
        <v>0.67572537417736733</v>
      </c>
      <c r="H18" s="5">
        <v>0.75639074794190886</v>
      </c>
      <c r="I18" s="5">
        <v>0.84185295332460408</v>
      </c>
      <c r="J18" s="26"/>
    </row>
    <row r="19" spans="2:10" ht="15" customHeight="1" x14ac:dyDescent="0.25">
      <c r="B19" s="36">
        <v>184</v>
      </c>
      <c r="C19" s="27" t="s">
        <v>72</v>
      </c>
      <c r="D19" s="28" t="s">
        <v>25</v>
      </c>
      <c r="E19" s="28" t="s">
        <v>54</v>
      </c>
      <c r="F19" s="30">
        <v>0.7332925703475236</v>
      </c>
      <c r="G19" s="29">
        <v>0.66447343943387149</v>
      </c>
      <c r="H19" s="29">
        <v>0.74025827811260703</v>
      </c>
      <c r="I19" s="29">
        <v>0.79514599349609238</v>
      </c>
      <c r="J19" s="50"/>
    </row>
    <row r="20" spans="2:10" ht="15" customHeight="1" x14ac:dyDescent="0.25">
      <c r="B20" s="35">
        <v>185</v>
      </c>
      <c r="C20" s="26" t="s">
        <v>73</v>
      </c>
      <c r="D20" s="12" t="s">
        <v>27</v>
      </c>
      <c r="E20" s="12" t="s">
        <v>28</v>
      </c>
      <c r="F20" s="25">
        <v>0.73197251181182388</v>
      </c>
      <c r="G20" s="5">
        <v>0.74627673703310671</v>
      </c>
      <c r="H20" s="5">
        <v>0.67391364217886829</v>
      </c>
      <c r="I20" s="5">
        <v>0.77572715622349664</v>
      </c>
      <c r="J20" s="26"/>
    </row>
    <row r="21" spans="2:10" ht="15" customHeight="1" x14ac:dyDescent="0.25">
      <c r="B21" s="36">
        <v>78</v>
      </c>
      <c r="C21" s="27" t="s">
        <v>74</v>
      </c>
      <c r="D21" s="28" t="s">
        <v>21</v>
      </c>
      <c r="E21" s="28" t="s">
        <v>22</v>
      </c>
      <c r="F21" s="30">
        <v>0.7319235267981915</v>
      </c>
      <c r="G21" s="29">
        <v>0.59975642275657071</v>
      </c>
      <c r="H21" s="29">
        <v>0.75711355898002985</v>
      </c>
      <c r="I21" s="29">
        <v>0.83890059865797406</v>
      </c>
      <c r="J21" s="50"/>
    </row>
    <row r="22" spans="2:10" ht="15" customHeight="1" x14ac:dyDescent="0.25">
      <c r="B22" s="35">
        <v>141</v>
      </c>
      <c r="C22" s="26" t="s">
        <v>75</v>
      </c>
      <c r="D22" s="12" t="s">
        <v>23</v>
      </c>
      <c r="E22" s="12" t="s">
        <v>24</v>
      </c>
      <c r="F22" s="25">
        <v>0.73032056055029049</v>
      </c>
      <c r="G22" s="5">
        <v>0.59019081922431038</v>
      </c>
      <c r="H22" s="5">
        <v>0.76699721221241413</v>
      </c>
      <c r="I22" s="5">
        <v>0.83377365021414696</v>
      </c>
      <c r="J22" s="26"/>
    </row>
    <row r="23" spans="2:10" ht="15" customHeight="1" x14ac:dyDescent="0.25">
      <c r="B23" s="36">
        <v>52</v>
      </c>
      <c r="C23" s="27" t="s">
        <v>76</v>
      </c>
      <c r="D23" s="28" t="s">
        <v>26</v>
      </c>
      <c r="E23" s="28" t="s">
        <v>60</v>
      </c>
      <c r="F23" s="30">
        <v>0.71611107449117239</v>
      </c>
      <c r="G23" s="29">
        <v>0.69012584378252029</v>
      </c>
      <c r="H23" s="29">
        <v>0.70938411492277842</v>
      </c>
      <c r="I23" s="29">
        <v>0.74882326476821826</v>
      </c>
      <c r="J23" s="50"/>
    </row>
    <row r="24" spans="2:10" ht="15" customHeight="1" x14ac:dyDescent="0.25">
      <c r="B24" s="35">
        <v>75</v>
      </c>
      <c r="C24" s="26" t="s">
        <v>77</v>
      </c>
      <c r="D24" s="12" t="s">
        <v>30</v>
      </c>
      <c r="E24" s="12" t="s">
        <v>31</v>
      </c>
      <c r="F24" s="25">
        <v>0.69197404552049913</v>
      </c>
      <c r="G24" s="5">
        <v>0.64325260728562961</v>
      </c>
      <c r="H24" s="5">
        <v>0.67304133060495308</v>
      </c>
      <c r="I24" s="5">
        <v>0.7596281986709148</v>
      </c>
      <c r="J24" s="26"/>
    </row>
    <row r="25" spans="2:10" ht="15" customHeight="1" x14ac:dyDescent="0.25">
      <c r="B25" s="36">
        <v>167</v>
      </c>
      <c r="C25" s="27" t="s">
        <v>78</v>
      </c>
      <c r="D25" s="28" t="s">
        <v>32</v>
      </c>
      <c r="E25" s="28" t="s">
        <v>33</v>
      </c>
      <c r="F25" s="30">
        <v>0.68980933269934919</v>
      </c>
      <c r="G25" s="29">
        <v>0.5631372435717531</v>
      </c>
      <c r="H25" s="29">
        <v>0.72535595406858744</v>
      </c>
      <c r="I25" s="29">
        <v>0.78093480045770702</v>
      </c>
      <c r="J25" s="50"/>
    </row>
    <row r="26" spans="2:10" ht="15" customHeight="1" x14ac:dyDescent="0.25">
      <c r="B26" s="35">
        <v>139</v>
      </c>
      <c r="C26" s="26" t="s">
        <v>79</v>
      </c>
      <c r="D26" s="12" t="s">
        <v>6</v>
      </c>
      <c r="E26" s="12" t="s">
        <v>29</v>
      </c>
      <c r="F26" s="25">
        <v>0.68841003514063204</v>
      </c>
      <c r="G26" s="5">
        <v>0.54564317584137567</v>
      </c>
      <c r="H26" s="5">
        <v>0.74927628488452824</v>
      </c>
      <c r="I26" s="5">
        <v>0.77031064469599242</v>
      </c>
      <c r="J26" s="26"/>
    </row>
    <row r="27" spans="2:10" ht="15" customHeight="1" x14ac:dyDescent="0.25">
      <c r="B27" s="36">
        <v>417</v>
      </c>
      <c r="C27" s="27" t="s">
        <v>80</v>
      </c>
      <c r="D27" s="28" t="s">
        <v>36</v>
      </c>
      <c r="E27" s="28" t="s">
        <v>37</v>
      </c>
      <c r="F27" s="30">
        <v>0.68029460010668996</v>
      </c>
      <c r="G27" s="29">
        <v>0.72918394022914379</v>
      </c>
      <c r="H27" s="29">
        <v>0.60252652598022371</v>
      </c>
      <c r="I27" s="29">
        <v>0.70917333411070216</v>
      </c>
      <c r="J27" s="50"/>
    </row>
    <row r="28" spans="2:10" ht="15" customHeight="1" x14ac:dyDescent="0.25">
      <c r="B28" s="35">
        <v>223</v>
      </c>
      <c r="C28" s="26" t="s">
        <v>81</v>
      </c>
      <c r="D28" s="12" t="s">
        <v>38</v>
      </c>
      <c r="E28" s="12" t="s">
        <v>58</v>
      </c>
      <c r="F28" s="25">
        <v>0.6618949401043257</v>
      </c>
      <c r="G28" s="5">
        <v>0.54030264909031733</v>
      </c>
      <c r="H28" s="5">
        <v>0.68642892969260505</v>
      </c>
      <c r="I28" s="5">
        <v>0.75895324153005461</v>
      </c>
      <c r="J28" s="26"/>
    </row>
    <row r="29" spans="2:10" ht="15" customHeight="1" x14ac:dyDescent="0.25">
      <c r="B29" s="36">
        <v>223</v>
      </c>
      <c r="C29" s="27" t="s">
        <v>82</v>
      </c>
      <c r="D29" s="28" t="s">
        <v>39</v>
      </c>
      <c r="E29" s="28" t="s">
        <v>90</v>
      </c>
      <c r="F29" s="30">
        <v>0.65934267410418324</v>
      </c>
      <c r="G29" s="29">
        <v>0.53521228398747622</v>
      </c>
      <c r="H29" s="29">
        <v>0.65477337207488218</v>
      </c>
      <c r="I29" s="29">
        <v>0.78804236625019153</v>
      </c>
      <c r="J29" s="50"/>
    </row>
    <row r="30" spans="2:10" ht="15" customHeight="1" x14ac:dyDescent="0.25">
      <c r="B30" s="35">
        <v>15</v>
      </c>
      <c r="C30" s="26" t="s">
        <v>83</v>
      </c>
      <c r="D30" s="12" t="s">
        <v>34</v>
      </c>
      <c r="E30" s="12" t="s">
        <v>35</v>
      </c>
      <c r="F30" s="25">
        <v>0.64640090286070118</v>
      </c>
      <c r="G30" s="5">
        <v>0.54348932486404955</v>
      </c>
      <c r="H30" s="5">
        <v>0.65305266349053992</v>
      </c>
      <c r="I30" s="5">
        <v>0.74266072022751395</v>
      </c>
      <c r="J30" s="26"/>
    </row>
    <row r="31" spans="2:10" ht="15" customHeight="1" x14ac:dyDescent="0.25">
      <c r="B31" s="36">
        <v>217</v>
      </c>
      <c r="C31" s="27" t="s">
        <v>84</v>
      </c>
      <c r="D31" s="28" t="s">
        <v>44</v>
      </c>
      <c r="E31" s="28" t="s">
        <v>56</v>
      </c>
      <c r="F31" s="30">
        <v>0.63365912804814883</v>
      </c>
      <c r="G31" s="29">
        <v>0.55630329456778782</v>
      </c>
      <c r="H31" s="29">
        <v>0.66079255499739553</v>
      </c>
      <c r="I31" s="29">
        <v>0.68388153457926304</v>
      </c>
      <c r="J31" s="50"/>
    </row>
    <row r="32" spans="2:10" ht="15" customHeight="1" x14ac:dyDescent="0.25">
      <c r="B32" s="35">
        <v>22</v>
      </c>
      <c r="C32" s="26" t="s">
        <v>85</v>
      </c>
      <c r="D32" s="12" t="s">
        <v>40</v>
      </c>
      <c r="E32" s="12" t="s">
        <v>41</v>
      </c>
      <c r="F32" s="25">
        <v>0.63283025863247644</v>
      </c>
      <c r="G32" s="5">
        <v>0.56873771988264687</v>
      </c>
      <c r="H32" s="5">
        <v>0.6477658863274981</v>
      </c>
      <c r="I32" s="5">
        <v>0.68198716968728412</v>
      </c>
      <c r="J32" s="26"/>
    </row>
    <row r="33" spans="2:10" ht="15" customHeight="1" x14ac:dyDescent="0.25">
      <c r="B33" s="36">
        <v>143</v>
      </c>
      <c r="C33" s="27" t="s">
        <v>86</v>
      </c>
      <c r="D33" s="28" t="s">
        <v>46</v>
      </c>
      <c r="E33" s="28" t="s">
        <v>57</v>
      </c>
      <c r="F33" s="30">
        <v>0.62774940558475179</v>
      </c>
      <c r="G33" s="29">
        <v>0.59975225834626367</v>
      </c>
      <c r="H33" s="29">
        <v>0.60410302118382064</v>
      </c>
      <c r="I33" s="29">
        <v>0.67939293722417116</v>
      </c>
      <c r="J33" s="50"/>
    </row>
    <row r="34" spans="2:10" ht="15" customHeight="1" x14ac:dyDescent="0.25">
      <c r="B34" s="35">
        <v>62</v>
      </c>
      <c r="C34" s="26" t="s">
        <v>87</v>
      </c>
      <c r="D34" s="12" t="s">
        <v>42</v>
      </c>
      <c r="E34" s="12" t="s">
        <v>43</v>
      </c>
      <c r="F34" s="25">
        <v>0.6232729658566466</v>
      </c>
      <c r="G34" s="5">
        <v>0.54297891936865472</v>
      </c>
      <c r="H34" s="5">
        <v>0.64792801989058213</v>
      </c>
      <c r="I34" s="5">
        <v>0.67891195831070306</v>
      </c>
      <c r="J34" s="26"/>
    </row>
    <row r="35" spans="2:10" ht="15" customHeight="1" x14ac:dyDescent="0.25">
      <c r="B35" s="36">
        <v>16</v>
      </c>
      <c r="C35" s="27" t="s">
        <v>88</v>
      </c>
      <c r="D35" s="28" t="s">
        <v>45</v>
      </c>
      <c r="E35" s="28" t="s">
        <v>53</v>
      </c>
      <c r="F35" s="30">
        <v>0.62055920062219139</v>
      </c>
      <c r="G35" s="29">
        <v>0.56276978707050229</v>
      </c>
      <c r="H35" s="29">
        <v>0.6400797270173193</v>
      </c>
      <c r="I35" s="29">
        <v>0.65882808777875257</v>
      </c>
      <c r="J35" s="50"/>
    </row>
    <row r="36" spans="2:10" ht="15" customHeight="1" x14ac:dyDescent="0.25">
      <c r="B36" s="35">
        <v>102</v>
      </c>
      <c r="C36" s="26" t="s">
        <v>89</v>
      </c>
      <c r="D36" s="12" t="s">
        <v>47</v>
      </c>
      <c r="E36" s="12" t="s">
        <v>48</v>
      </c>
      <c r="F36" s="25">
        <v>0.59432933305586644</v>
      </c>
      <c r="G36" s="5">
        <v>0.44018269603314036</v>
      </c>
      <c r="H36" s="5">
        <v>0.60359267099643588</v>
      </c>
      <c r="I36" s="5">
        <v>0.73921263213802313</v>
      </c>
      <c r="J36" s="26"/>
    </row>
    <row r="37" spans="2:10" ht="15" customHeight="1" x14ac:dyDescent="0.25">
      <c r="J37" s="51"/>
    </row>
    <row r="38" spans="2:10" ht="15.75" x14ac:dyDescent="0.3">
      <c r="B38" s="31" t="s">
        <v>97</v>
      </c>
    </row>
  </sheetData>
  <sheetProtection password="CC38" sheet="1" objects="1" scenarios="1"/>
  <mergeCells count="14">
    <mergeCell ref="I8:I9"/>
    <mergeCell ref="D8:D9"/>
    <mergeCell ref="E8:E9"/>
    <mergeCell ref="B2:C3"/>
    <mergeCell ref="B5:D6"/>
    <mergeCell ref="F8:F9"/>
    <mergeCell ref="G8:G9"/>
    <mergeCell ref="H8:H9"/>
    <mergeCell ref="G2:G3"/>
    <mergeCell ref="H2:H3"/>
    <mergeCell ref="I2:I3"/>
    <mergeCell ref="D2:E3"/>
    <mergeCell ref="F2:F3"/>
    <mergeCell ref="B8:B9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zoomScale="115" zoomScaleNormal="115" workbookViewId="0">
      <pane ySplit="9" topLeftCell="A10" activePane="bottomLeft" state="frozen"/>
      <selection activeCell="B12" sqref="B12"/>
      <selection pane="bottomLeft"/>
    </sheetView>
  </sheetViews>
  <sheetFormatPr defaultRowHeight="15" x14ac:dyDescent="0.25"/>
  <cols>
    <col min="2" max="3" width="11.28515625" customWidth="1"/>
    <col min="4" max="4" width="4.28515625" customWidth="1"/>
    <col min="5" max="5" width="27.28515625" customWidth="1"/>
    <col min="6" max="9" width="10.7109375" customWidth="1"/>
  </cols>
  <sheetData>
    <row r="1" spans="2:9" ht="82.5" customHeight="1" x14ac:dyDescent="0.25"/>
    <row r="2" spans="2:9" ht="15" customHeight="1" x14ac:dyDescent="0.25">
      <c r="B2" s="47"/>
      <c r="C2" s="48"/>
      <c r="D2" s="45" t="s">
        <v>1</v>
      </c>
      <c r="E2" s="45"/>
      <c r="F2" s="37" t="s">
        <v>91</v>
      </c>
      <c r="G2" s="39" t="s">
        <v>92</v>
      </c>
      <c r="H2" s="39" t="s">
        <v>2</v>
      </c>
      <c r="I2" s="39" t="s">
        <v>3</v>
      </c>
    </row>
    <row r="3" spans="2:9" ht="15" customHeight="1" x14ac:dyDescent="0.25">
      <c r="B3" s="49"/>
      <c r="C3" s="49"/>
      <c r="D3" s="46"/>
      <c r="E3" s="46"/>
      <c r="F3" s="38"/>
      <c r="G3" s="40"/>
      <c r="H3" s="40"/>
      <c r="I3" s="40"/>
    </row>
    <row r="4" spans="2:9" ht="15" customHeight="1" x14ac:dyDescent="0.25">
      <c r="B4" s="13"/>
      <c r="C4" s="13"/>
      <c r="D4" s="14"/>
      <c r="E4" s="15" t="s">
        <v>4</v>
      </c>
      <c r="F4" s="21">
        <v>0.78989914540258066</v>
      </c>
      <c r="G4" s="22">
        <v>0.79135096708637631</v>
      </c>
      <c r="H4" s="22">
        <v>0.76921321583203972</v>
      </c>
      <c r="I4" s="22">
        <v>0.80913325328932584</v>
      </c>
    </row>
    <row r="5" spans="2:9" ht="15" customHeight="1" x14ac:dyDescent="0.25">
      <c r="B5" s="42" t="s">
        <v>0</v>
      </c>
      <c r="C5" s="42"/>
      <c r="D5" s="42"/>
      <c r="E5" s="18" t="s">
        <v>49</v>
      </c>
      <c r="F5" s="21">
        <f>MEDIAN(F10:F36)</f>
        <v>0.71611107449117239</v>
      </c>
      <c r="G5" s="23">
        <f>MEDIAN(G10:G36)</f>
        <v>0.61122378718477555</v>
      </c>
      <c r="H5" s="23">
        <f t="shared" ref="H5:I5" si="0">MEDIAN(H10:H36)</f>
        <v>0.72535595406858744</v>
      </c>
      <c r="I5" s="23">
        <f t="shared" si="0"/>
        <v>0.78093480045770702</v>
      </c>
    </row>
    <row r="6" spans="2:9" ht="15" customHeight="1" x14ac:dyDescent="0.25">
      <c r="B6" s="42"/>
      <c r="C6" s="42"/>
      <c r="D6" s="42"/>
      <c r="E6" s="18" t="s">
        <v>50</v>
      </c>
      <c r="F6" s="21">
        <f>MAX(F10:F36)</f>
        <v>0.89398330023309536</v>
      </c>
      <c r="G6" s="23">
        <f>MAX(G10:G36)</f>
        <v>0.88428366808729586</v>
      </c>
      <c r="H6" s="23">
        <f t="shared" ref="H6:I6" si="1">MAX(H10:H36)</f>
        <v>0.91426720670598549</v>
      </c>
      <c r="I6" s="23">
        <f t="shared" si="1"/>
        <v>0.89477738648648542</v>
      </c>
    </row>
    <row r="7" spans="2:9" ht="15" customHeight="1" x14ac:dyDescent="0.25">
      <c r="D7" s="18"/>
      <c r="E7" s="18" t="s">
        <v>51</v>
      </c>
      <c r="F7" s="21">
        <f>MIN(F10:F36)</f>
        <v>0.59432933305586644</v>
      </c>
      <c r="G7" s="23">
        <f>MIN(G10:G36)</f>
        <v>0.44018269603314036</v>
      </c>
      <c r="H7" s="23">
        <f>MIN(H10:H36)</f>
        <v>0.60252652598022371</v>
      </c>
      <c r="I7" s="23">
        <f>MIN(I10:I36)</f>
        <v>0.65882808777875257</v>
      </c>
    </row>
    <row r="8" spans="2:9" ht="15" customHeight="1" x14ac:dyDescent="0.25">
      <c r="B8" s="44" t="s">
        <v>52</v>
      </c>
      <c r="C8" s="44"/>
      <c r="D8" s="43" t="s">
        <v>5</v>
      </c>
      <c r="E8" s="44" t="s">
        <v>96</v>
      </c>
      <c r="F8" s="41" t="s">
        <v>94</v>
      </c>
      <c r="G8" s="39" t="s">
        <v>92</v>
      </c>
      <c r="H8" s="39" t="s">
        <v>2</v>
      </c>
      <c r="I8" s="39" t="s">
        <v>3</v>
      </c>
    </row>
    <row r="9" spans="2:9" ht="15" customHeight="1" x14ac:dyDescent="0.25">
      <c r="B9" s="33" t="s">
        <v>95</v>
      </c>
      <c r="C9" s="20" t="s">
        <v>99</v>
      </c>
      <c r="D9" s="43"/>
      <c r="E9" s="44"/>
      <c r="F9" s="41"/>
      <c r="G9" s="39"/>
      <c r="H9" s="39"/>
      <c r="I9" s="39"/>
    </row>
    <row r="10" spans="2:9" ht="15" customHeight="1" x14ac:dyDescent="0.25">
      <c r="B10" s="35" t="s">
        <v>63</v>
      </c>
      <c r="C10" s="26" t="s">
        <v>63</v>
      </c>
      <c r="D10" s="12" t="s">
        <v>7</v>
      </c>
      <c r="E10" s="12" t="s">
        <v>59</v>
      </c>
      <c r="F10" s="5">
        <v>0.89398330023309536</v>
      </c>
      <c r="G10" s="10">
        <v>0.88428366808729586</v>
      </c>
      <c r="H10" s="5">
        <v>0.91426720670598549</v>
      </c>
      <c r="I10" s="5">
        <v>0.88339902590600472</v>
      </c>
    </row>
    <row r="11" spans="2:9" ht="15" customHeight="1" x14ac:dyDescent="0.25">
      <c r="B11" s="36" t="s">
        <v>66</v>
      </c>
      <c r="C11" s="27">
        <v>2</v>
      </c>
      <c r="D11" s="28" t="s">
        <v>9</v>
      </c>
      <c r="E11" s="28" t="s">
        <v>10</v>
      </c>
      <c r="F11" s="29">
        <v>0.82297765280737345</v>
      </c>
      <c r="G11" s="30">
        <v>0.87453025363309456</v>
      </c>
      <c r="H11" s="29">
        <v>0.76902229704960057</v>
      </c>
      <c r="I11" s="29">
        <v>0.82538040773942534</v>
      </c>
    </row>
    <row r="12" spans="2:9" ht="15" customHeight="1" x14ac:dyDescent="0.25">
      <c r="B12" s="35" t="s">
        <v>64</v>
      </c>
      <c r="C12" s="26">
        <v>3</v>
      </c>
      <c r="D12" s="12" t="s">
        <v>8</v>
      </c>
      <c r="E12" s="12" t="s">
        <v>62</v>
      </c>
      <c r="F12" s="5">
        <v>0.84269827631634808</v>
      </c>
      <c r="G12" s="25">
        <v>0.837611009182194</v>
      </c>
      <c r="H12" s="5">
        <v>0.79570643328036506</v>
      </c>
      <c r="I12" s="5">
        <v>0.89477738648648542</v>
      </c>
    </row>
    <row r="13" spans="2:9" ht="15" customHeight="1" x14ac:dyDescent="0.25">
      <c r="B13" s="36" t="s">
        <v>68</v>
      </c>
      <c r="C13" s="27">
        <v>4</v>
      </c>
      <c r="D13" s="28" t="s">
        <v>15</v>
      </c>
      <c r="E13" s="28" t="s">
        <v>16</v>
      </c>
      <c r="F13" s="29">
        <v>0.81898869062513902</v>
      </c>
      <c r="G13" s="30">
        <v>0.83173665977874878</v>
      </c>
      <c r="H13" s="29">
        <v>0.75150683136807039</v>
      </c>
      <c r="I13" s="29">
        <v>0.87372258072859788</v>
      </c>
    </row>
    <row r="14" spans="2:9" ht="15" customHeight="1" x14ac:dyDescent="0.25">
      <c r="B14" s="35" t="s">
        <v>67</v>
      </c>
      <c r="C14" s="26">
        <v>5</v>
      </c>
      <c r="D14" s="12" t="s">
        <v>13</v>
      </c>
      <c r="E14" s="12" t="s">
        <v>14</v>
      </c>
      <c r="F14" s="5">
        <v>0.81970572676751241</v>
      </c>
      <c r="G14" s="25">
        <v>0.82555645202348216</v>
      </c>
      <c r="H14" s="5">
        <v>0.80811022435487889</v>
      </c>
      <c r="I14" s="5">
        <v>0.8254505039241764</v>
      </c>
    </row>
    <row r="15" spans="2:9" ht="15" customHeight="1" x14ac:dyDescent="0.25">
      <c r="B15" s="36" t="s">
        <v>65</v>
      </c>
      <c r="C15" s="27">
        <v>6</v>
      </c>
      <c r="D15" s="28" t="s">
        <v>11</v>
      </c>
      <c r="E15" s="28" t="s">
        <v>12</v>
      </c>
      <c r="F15" s="29">
        <v>0.82611887562671171</v>
      </c>
      <c r="G15" s="30">
        <v>0.78462396533932255</v>
      </c>
      <c r="H15" s="29">
        <v>0.83555575675980887</v>
      </c>
      <c r="I15" s="29">
        <v>0.85817690478100372</v>
      </c>
    </row>
    <row r="16" spans="2:9" ht="15" customHeight="1" x14ac:dyDescent="0.25">
      <c r="B16" s="35" t="s">
        <v>73</v>
      </c>
      <c r="C16" s="26">
        <v>7</v>
      </c>
      <c r="D16" s="12" t="s">
        <v>27</v>
      </c>
      <c r="E16" s="12" t="s">
        <v>28</v>
      </c>
      <c r="F16" s="5">
        <v>0.73197251181182388</v>
      </c>
      <c r="G16" s="25">
        <v>0.74627673703310671</v>
      </c>
      <c r="H16" s="5">
        <v>0.67391364217886829</v>
      </c>
      <c r="I16" s="5">
        <v>0.77572715622349664</v>
      </c>
    </row>
    <row r="17" spans="2:9" ht="15" customHeight="1" x14ac:dyDescent="0.25">
      <c r="B17" s="36" t="s">
        <v>80</v>
      </c>
      <c r="C17" s="27">
        <v>8</v>
      </c>
      <c r="D17" s="28" t="s">
        <v>36</v>
      </c>
      <c r="E17" s="28" t="s">
        <v>37</v>
      </c>
      <c r="F17" s="29">
        <v>0.68029460010668996</v>
      </c>
      <c r="G17" s="30">
        <v>0.72918394022914379</v>
      </c>
      <c r="H17" s="29">
        <v>0.60252652598022371</v>
      </c>
      <c r="I17" s="29">
        <v>0.70917333411070216</v>
      </c>
    </row>
    <row r="18" spans="2:9" ht="15" customHeight="1" x14ac:dyDescent="0.25">
      <c r="B18" s="35" t="s">
        <v>76</v>
      </c>
      <c r="C18" s="26">
        <v>9</v>
      </c>
      <c r="D18" s="12" t="s">
        <v>26</v>
      </c>
      <c r="E18" s="12" t="s">
        <v>60</v>
      </c>
      <c r="F18" s="5">
        <v>0.71611107449117239</v>
      </c>
      <c r="G18" s="25">
        <v>0.69012584378252029</v>
      </c>
      <c r="H18" s="5">
        <v>0.70938411492277842</v>
      </c>
      <c r="I18" s="5">
        <v>0.74882326476821826</v>
      </c>
    </row>
    <row r="19" spans="2:9" ht="15" customHeight="1" x14ac:dyDescent="0.25">
      <c r="B19" s="36" t="s">
        <v>71</v>
      </c>
      <c r="C19" s="27">
        <v>10</v>
      </c>
      <c r="D19" s="28" t="s">
        <v>20</v>
      </c>
      <c r="E19" s="28" t="s">
        <v>55</v>
      </c>
      <c r="F19" s="29">
        <v>0.75798969181462672</v>
      </c>
      <c r="G19" s="30">
        <v>0.67572537417736733</v>
      </c>
      <c r="H19" s="29">
        <v>0.75639074794190886</v>
      </c>
      <c r="I19" s="29">
        <v>0.84185295332460408</v>
      </c>
    </row>
    <row r="20" spans="2:9" ht="15" customHeight="1" x14ac:dyDescent="0.25">
      <c r="B20" s="35" t="s">
        <v>72</v>
      </c>
      <c r="C20" s="26">
        <v>11</v>
      </c>
      <c r="D20" s="12" t="s">
        <v>25</v>
      </c>
      <c r="E20" s="12" t="s">
        <v>54</v>
      </c>
      <c r="F20" s="5">
        <v>0.7332925703475236</v>
      </c>
      <c r="G20" s="25">
        <v>0.66447343943387149</v>
      </c>
      <c r="H20" s="5">
        <v>0.74025827811260703</v>
      </c>
      <c r="I20" s="5">
        <v>0.79514599349609238</v>
      </c>
    </row>
    <row r="21" spans="2:9" ht="15" customHeight="1" x14ac:dyDescent="0.25">
      <c r="B21" s="36" t="s">
        <v>77</v>
      </c>
      <c r="C21" s="27">
        <v>12</v>
      </c>
      <c r="D21" s="28" t="s">
        <v>30</v>
      </c>
      <c r="E21" s="28" t="s">
        <v>31</v>
      </c>
      <c r="F21" s="29">
        <v>0.69197404552049913</v>
      </c>
      <c r="G21" s="30">
        <v>0.64325260728562961</v>
      </c>
      <c r="H21" s="29">
        <v>0.67304133060495308</v>
      </c>
      <c r="I21" s="29">
        <v>0.7596281986709148</v>
      </c>
    </row>
    <row r="22" spans="2:9" ht="15" customHeight="1" x14ac:dyDescent="0.25">
      <c r="B22" s="35" t="s">
        <v>69</v>
      </c>
      <c r="C22" s="26">
        <v>13</v>
      </c>
      <c r="D22" s="12" t="s">
        <v>19</v>
      </c>
      <c r="E22" s="12" t="s">
        <v>61</v>
      </c>
      <c r="F22" s="5">
        <v>0.77739771430870697</v>
      </c>
      <c r="G22" s="25">
        <v>0.63574650927123477</v>
      </c>
      <c r="H22" s="5">
        <v>0.84304206994368902</v>
      </c>
      <c r="I22" s="5">
        <v>0.85340456371119733</v>
      </c>
    </row>
    <row r="23" spans="2:9" ht="15" customHeight="1" x14ac:dyDescent="0.25">
      <c r="B23" s="36" t="s">
        <v>70</v>
      </c>
      <c r="C23" s="27">
        <v>14</v>
      </c>
      <c r="D23" s="28" t="s">
        <v>17</v>
      </c>
      <c r="E23" s="28" t="s">
        <v>18</v>
      </c>
      <c r="F23" s="29">
        <v>0.77086552649400175</v>
      </c>
      <c r="G23" s="30">
        <v>0.61122378718477555</v>
      </c>
      <c r="H23" s="29">
        <v>0.83875634249854658</v>
      </c>
      <c r="I23" s="29">
        <v>0.8626164497986829</v>
      </c>
    </row>
    <row r="24" spans="2:9" ht="15" customHeight="1" x14ac:dyDescent="0.25">
      <c r="B24" s="35" t="s">
        <v>74</v>
      </c>
      <c r="C24" s="26">
        <v>15</v>
      </c>
      <c r="D24" s="12" t="s">
        <v>21</v>
      </c>
      <c r="E24" s="12" t="s">
        <v>22</v>
      </c>
      <c r="F24" s="5">
        <v>0.7319235267981915</v>
      </c>
      <c r="G24" s="25">
        <v>0.59975642275657071</v>
      </c>
      <c r="H24" s="5">
        <v>0.75711355898002985</v>
      </c>
      <c r="I24" s="5">
        <v>0.83890059865797406</v>
      </c>
    </row>
    <row r="25" spans="2:9" ht="15" customHeight="1" x14ac:dyDescent="0.25">
      <c r="B25" s="36" t="s">
        <v>86</v>
      </c>
      <c r="C25" s="27">
        <v>16</v>
      </c>
      <c r="D25" s="28" t="s">
        <v>46</v>
      </c>
      <c r="E25" s="28" t="s">
        <v>57</v>
      </c>
      <c r="F25" s="29">
        <v>0.62774940558475179</v>
      </c>
      <c r="G25" s="30">
        <v>0.59975225834626367</v>
      </c>
      <c r="H25" s="29">
        <v>0.60410302118382064</v>
      </c>
      <c r="I25" s="29">
        <v>0.67939293722417116</v>
      </c>
    </row>
    <row r="26" spans="2:9" ht="15" customHeight="1" x14ac:dyDescent="0.25">
      <c r="B26" s="35" t="s">
        <v>75</v>
      </c>
      <c r="C26" s="26">
        <v>17</v>
      </c>
      <c r="D26" s="12" t="s">
        <v>23</v>
      </c>
      <c r="E26" s="12" t="s">
        <v>24</v>
      </c>
      <c r="F26" s="5">
        <v>0.73032056055029049</v>
      </c>
      <c r="G26" s="25">
        <v>0.59019081922431038</v>
      </c>
      <c r="H26" s="5">
        <v>0.76699721221241413</v>
      </c>
      <c r="I26" s="5">
        <v>0.83377365021414696</v>
      </c>
    </row>
    <row r="27" spans="2:9" ht="15" customHeight="1" x14ac:dyDescent="0.25">
      <c r="B27" s="36" t="s">
        <v>85</v>
      </c>
      <c r="C27" s="27">
        <v>18</v>
      </c>
      <c r="D27" s="28" t="s">
        <v>40</v>
      </c>
      <c r="E27" s="28" t="s">
        <v>41</v>
      </c>
      <c r="F27" s="29">
        <v>0.63283025863247644</v>
      </c>
      <c r="G27" s="30">
        <v>0.56873771988264687</v>
      </c>
      <c r="H27" s="29">
        <v>0.6477658863274981</v>
      </c>
      <c r="I27" s="29">
        <v>0.68198716968728412</v>
      </c>
    </row>
    <row r="28" spans="2:9" ht="15" customHeight="1" x14ac:dyDescent="0.25">
      <c r="B28" s="35" t="s">
        <v>78</v>
      </c>
      <c r="C28" s="26">
        <v>19</v>
      </c>
      <c r="D28" s="12" t="s">
        <v>32</v>
      </c>
      <c r="E28" s="12" t="s">
        <v>33</v>
      </c>
      <c r="F28" s="5">
        <v>0.68980933269934919</v>
      </c>
      <c r="G28" s="25">
        <v>0.5631372435717531</v>
      </c>
      <c r="H28" s="5">
        <v>0.72535595406858744</v>
      </c>
      <c r="I28" s="5">
        <v>0.78093480045770702</v>
      </c>
    </row>
    <row r="29" spans="2:9" ht="15" customHeight="1" x14ac:dyDescent="0.25">
      <c r="B29" s="36" t="s">
        <v>88</v>
      </c>
      <c r="C29" s="27">
        <v>20</v>
      </c>
      <c r="D29" s="28" t="s">
        <v>45</v>
      </c>
      <c r="E29" s="28" t="s">
        <v>53</v>
      </c>
      <c r="F29" s="29">
        <v>0.62055920062219139</v>
      </c>
      <c r="G29" s="30">
        <v>0.56276978707050229</v>
      </c>
      <c r="H29" s="29">
        <v>0.6400797270173193</v>
      </c>
      <c r="I29" s="29">
        <v>0.65882808777875257</v>
      </c>
    </row>
    <row r="30" spans="2:9" ht="15" customHeight="1" x14ac:dyDescent="0.25">
      <c r="B30" s="35" t="s">
        <v>84</v>
      </c>
      <c r="C30" s="26">
        <v>21</v>
      </c>
      <c r="D30" s="12" t="s">
        <v>44</v>
      </c>
      <c r="E30" s="12" t="s">
        <v>56</v>
      </c>
      <c r="F30" s="5">
        <v>0.63365912804814883</v>
      </c>
      <c r="G30" s="25">
        <v>0.55630329456778782</v>
      </c>
      <c r="H30" s="5">
        <v>0.66079255499739553</v>
      </c>
      <c r="I30" s="5">
        <v>0.68388153457926304</v>
      </c>
    </row>
    <row r="31" spans="2:9" ht="15" customHeight="1" x14ac:dyDescent="0.25">
      <c r="B31" s="36" t="s">
        <v>79</v>
      </c>
      <c r="C31" s="27">
        <v>22</v>
      </c>
      <c r="D31" s="28" t="s">
        <v>6</v>
      </c>
      <c r="E31" s="28" t="s">
        <v>29</v>
      </c>
      <c r="F31" s="29">
        <v>0.68841003514063204</v>
      </c>
      <c r="G31" s="30">
        <v>0.54564317584137567</v>
      </c>
      <c r="H31" s="29">
        <v>0.74927628488452824</v>
      </c>
      <c r="I31" s="29">
        <v>0.77031064469599242</v>
      </c>
    </row>
    <row r="32" spans="2:9" ht="15" customHeight="1" x14ac:dyDescent="0.25">
      <c r="B32" s="35" t="s">
        <v>83</v>
      </c>
      <c r="C32" s="26">
        <v>23</v>
      </c>
      <c r="D32" s="12" t="s">
        <v>34</v>
      </c>
      <c r="E32" s="12" t="s">
        <v>35</v>
      </c>
      <c r="F32" s="5">
        <v>0.64640090286070118</v>
      </c>
      <c r="G32" s="10">
        <v>0.54348932486404955</v>
      </c>
      <c r="H32" s="5">
        <v>0.65305266349053992</v>
      </c>
      <c r="I32" s="5">
        <v>0.74266072022751395</v>
      </c>
    </row>
    <row r="33" spans="2:9" ht="15" customHeight="1" x14ac:dyDescent="0.25">
      <c r="B33" s="36" t="s">
        <v>87</v>
      </c>
      <c r="C33" s="27">
        <v>24</v>
      </c>
      <c r="D33" s="28" t="s">
        <v>42</v>
      </c>
      <c r="E33" s="28" t="s">
        <v>43</v>
      </c>
      <c r="F33" s="29">
        <v>0.6232729658566466</v>
      </c>
      <c r="G33" s="30">
        <v>0.54297891936865472</v>
      </c>
      <c r="H33" s="29">
        <v>0.64792801989058213</v>
      </c>
      <c r="I33" s="29">
        <v>0.67891195831070306</v>
      </c>
    </row>
    <row r="34" spans="2:9" ht="15" customHeight="1" x14ac:dyDescent="0.25">
      <c r="B34" s="35" t="s">
        <v>81</v>
      </c>
      <c r="C34" s="26">
        <v>25</v>
      </c>
      <c r="D34" s="12" t="s">
        <v>38</v>
      </c>
      <c r="E34" s="12" t="s">
        <v>58</v>
      </c>
      <c r="F34" s="5">
        <v>0.6618949401043257</v>
      </c>
      <c r="G34" s="25">
        <v>0.54030264909031733</v>
      </c>
      <c r="H34" s="5">
        <v>0.68642892969260505</v>
      </c>
      <c r="I34" s="5">
        <v>0.75895324153005461</v>
      </c>
    </row>
    <row r="35" spans="2:9" ht="15" customHeight="1" x14ac:dyDescent="0.25">
      <c r="B35" s="36" t="s">
        <v>82</v>
      </c>
      <c r="C35" s="27">
        <v>26</v>
      </c>
      <c r="D35" s="28" t="s">
        <v>39</v>
      </c>
      <c r="E35" s="28" t="s">
        <v>90</v>
      </c>
      <c r="F35" s="29">
        <v>0.65934267410418324</v>
      </c>
      <c r="G35" s="30">
        <v>0.53521228398747622</v>
      </c>
      <c r="H35" s="29">
        <v>0.65477337207488218</v>
      </c>
      <c r="I35" s="29">
        <v>0.78804236625019153</v>
      </c>
    </row>
    <row r="36" spans="2:9" ht="15" customHeight="1" x14ac:dyDescent="0.25">
      <c r="B36" s="35" t="s">
        <v>89</v>
      </c>
      <c r="C36" s="26">
        <v>27</v>
      </c>
      <c r="D36" s="12" t="s">
        <v>47</v>
      </c>
      <c r="E36" s="12" t="s">
        <v>48</v>
      </c>
      <c r="F36" s="5">
        <v>0.59432933305586644</v>
      </c>
      <c r="G36" s="25">
        <v>0.44018269603314036</v>
      </c>
      <c r="H36" s="5">
        <v>0.60359267099643588</v>
      </c>
      <c r="I36" s="5">
        <v>0.73921263213802313</v>
      </c>
    </row>
    <row r="37" spans="2:9" ht="15" customHeight="1" x14ac:dyDescent="0.25"/>
    <row r="38" spans="2:9" ht="15.75" x14ac:dyDescent="0.3">
      <c r="B38" s="31" t="s">
        <v>97</v>
      </c>
    </row>
  </sheetData>
  <sheetProtection password="CC38" sheet="1" objects="1" scenarios="1"/>
  <sortState ref="B11:I36">
    <sortCondition descending="1" ref="G10:G36"/>
  </sortState>
  <mergeCells count="14">
    <mergeCell ref="B2:C3"/>
    <mergeCell ref="B5:D6"/>
    <mergeCell ref="F2:F3"/>
    <mergeCell ref="D2:E3"/>
    <mergeCell ref="D8:D9"/>
    <mergeCell ref="E8:E9"/>
    <mergeCell ref="F8:F9"/>
    <mergeCell ref="B8:C8"/>
    <mergeCell ref="G8:G9"/>
    <mergeCell ref="H8:H9"/>
    <mergeCell ref="I8:I9"/>
    <mergeCell ref="G2:G3"/>
    <mergeCell ref="H2:H3"/>
    <mergeCell ref="I2:I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zoomScale="115" zoomScaleNormal="115" workbookViewId="0">
      <pane ySplit="9" topLeftCell="A10" activePane="bottomLeft" state="frozen"/>
      <selection activeCell="B12" sqref="B12"/>
      <selection pane="bottomLeft"/>
    </sheetView>
  </sheetViews>
  <sheetFormatPr defaultRowHeight="15" x14ac:dyDescent="0.25"/>
  <cols>
    <col min="2" max="3" width="11.28515625" customWidth="1"/>
    <col min="4" max="4" width="4.28515625" customWidth="1"/>
    <col min="5" max="5" width="27.28515625" customWidth="1"/>
    <col min="6" max="9" width="10.7109375" customWidth="1"/>
  </cols>
  <sheetData>
    <row r="1" spans="2:9" ht="82.5" customHeight="1" x14ac:dyDescent="0.25"/>
    <row r="2" spans="2:9" ht="15" customHeight="1" x14ac:dyDescent="0.25">
      <c r="B2" s="47"/>
      <c r="C2" s="48"/>
      <c r="D2" s="45" t="s">
        <v>1</v>
      </c>
      <c r="E2" s="45"/>
      <c r="F2" s="37" t="s">
        <v>91</v>
      </c>
      <c r="G2" s="39" t="s">
        <v>92</v>
      </c>
      <c r="H2" s="39" t="s">
        <v>2</v>
      </c>
      <c r="I2" s="39" t="s">
        <v>3</v>
      </c>
    </row>
    <row r="3" spans="2:9" ht="15" customHeight="1" x14ac:dyDescent="0.25">
      <c r="B3" s="49"/>
      <c r="C3" s="49"/>
      <c r="D3" s="46"/>
      <c r="E3" s="46"/>
      <c r="F3" s="38"/>
      <c r="G3" s="40"/>
      <c r="H3" s="40"/>
      <c r="I3" s="40"/>
    </row>
    <row r="4" spans="2:9" ht="15" customHeight="1" x14ac:dyDescent="0.25">
      <c r="B4" s="13"/>
      <c r="C4" s="13"/>
      <c r="D4" s="14"/>
      <c r="E4" s="15" t="s">
        <v>4</v>
      </c>
      <c r="F4" s="21">
        <v>0.78989914540258066</v>
      </c>
      <c r="G4" s="22">
        <v>0.79135096708637631</v>
      </c>
      <c r="H4" s="22">
        <v>0.76921321583203972</v>
      </c>
      <c r="I4" s="22">
        <v>0.80913325328932584</v>
      </c>
    </row>
    <row r="5" spans="2:9" ht="15" customHeight="1" x14ac:dyDescent="0.25">
      <c r="B5" s="42" t="s">
        <v>0</v>
      </c>
      <c r="C5" s="42"/>
      <c r="D5" s="42"/>
      <c r="E5" s="18" t="s">
        <v>49</v>
      </c>
      <c r="F5" s="21">
        <f>MEDIAN(F10:F36)</f>
        <v>0.71611107449117239</v>
      </c>
      <c r="G5" s="23">
        <f>MEDIAN(G10:G36)</f>
        <v>0.61122378718477555</v>
      </c>
      <c r="H5" s="23">
        <f t="shared" ref="H5:I5" si="0">MEDIAN(H10:H36)</f>
        <v>0.72535595406858744</v>
      </c>
      <c r="I5" s="23">
        <f t="shared" si="0"/>
        <v>0.78093480045770702</v>
      </c>
    </row>
    <row r="6" spans="2:9" ht="15" customHeight="1" x14ac:dyDescent="0.25">
      <c r="B6" s="42"/>
      <c r="C6" s="42"/>
      <c r="D6" s="42"/>
      <c r="E6" s="18" t="s">
        <v>50</v>
      </c>
      <c r="F6" s="21">
        <f>MAX(F10:F36)</f>
        <v>0.89398330023309536</v>
      </c>
      <c r="G6" s="23">
        <f>MAX(G10:G36)</f>
        <v>0.88428366808729586</v>
      </c>
      <c r="H6" s="23">
        <f t="shared" ref="H6:I6" si="1">MAX(H10:H36)</f>
        <v>0.91426720670598549</v>
      </c>
      <c r="I6" s="23">
        <f t="shared" si="1"/>
        <v>0.89477738648648542</v>
      </c>
    </row>
    <row r="7" spans="2:9" ht="15" customHeight="1" x14ac:dyDescent="0.25">
      <c r="D7" s="18"/>
      <c r="E7" s="18" t="s">
        <v>51</v>
      </c>
      <c r="F7" s="21">
        <f>MIN(F10:F36)</f>
        <v>0.59432933305586644</v>
      </c>
      <c r="G7" s="23">
        <f>MIN(G10:G36)</f>
        <v>0.44018269603314036</v>
      </c>
      <c r="H7" s="23">
        <f>MIN(H10:H36)</f>
        <v>0.60252652598022371</v>
      </c>
      <c r="I7" s="23">
        <f>MIN(I10:I36)</f>
        <v>0.65882808777875257</v>
      </c>
    </row>
    <row r="8" spans="2:9" ht="15" customHeight="1" x14ac:dyDescent="0.25">
      <c r="B8" s="44" t="s">
        <v>52</v>
      </c>
      <c r="C8" s="44"/>
      <c r="D8" s="43" t="s">
        <v>5</v>
      </c>
      <c r="E8" s="44" t="s">
        <v>96</v>
      </c>
      <c r="F8" s="41" t="s">
        <v>94</v>
      </c>
      <c r="G8" s="39" t="s">
        <v>92</v>
      </c>
      <c r="H8" s="39" t="s">
        <v>2</v>
      </c>
      <c r="I8" s="39" t="s">
        <v>3</v>
      </c>
    </row>
    <row r="9" spans="2:9" ht="15" customHeight="1" x14ac:dyDescent="0.25">
      <c r="B9" s="33" t="s">
        <v>95</v>
      </c>
      <c r="C9" s="32" t="s">
        <v>100</v>
      </c>
      <c r="D9" s="43"/>
      <c r="E9" s="44"/>
      <c r="F9" s="41"/>
      <c r="G9" s="39"/>
      <c r="H9" s="39"/>
      <c r="I9" s="39"/>
    </row>
    <row r="10" spans="2:9" ht="15" customHeight="1" x14ac:dyDescent="0.25">
      <c r="B10" s="35" t="s">
        <v>63</v>
      </c>
      <c r="C10" s="26" t="s">
        <v>63</v>
      </c>
      <c r="D10" s="12" t="s">
        <v>7</v>
      </c>
      <c r="E10" s="12" t="s">
        <v>59</v>
      </c>
      <c r="F10" s="5">
        <v>0.89398330023309536</v>
      </c>
      <c r="G10" s="5">
        <v>0.88428366808729586</v>
      </c>
      <c r="H10" s="25">
        <v>0.91426720670598549</v>
      </c>
      <c r="I10" s="5">
        <v>0.88339902590600472</v>
      </c>
    </row>
    <row r="11" spans="2:9" ht="15" customHeight="1" x14ac:dyDescent="0.25">
      <c r="B11" s="36" t="s">
        <v>69</v>
      </c>
      <c r="C11" s="27">
        <v>2</v>
      </c>
      <c r="D11" s="28" t="s">
        <v>19</v>
      </c>
      <c r="E11" s="28" t="s">
        <v>61</v>
      </c>
      <c r="F11" s="29">
        <v>0.77739771430870697</v>
      </c>
      <c r="G11" s="29">
        <v>0.63574650927123477</v>
      </c>
      <c r="H11" s="30">
        <v>0.84304206994368902</v>
      </c>
      <c r="I11" s="29">
        <v>0.85340456371119733</v>
      </c>
    </row>
    <row r="12" spans="2:9" ht="15" customHeight="1" x14ac:dyDescent="0.25">
      <c r="B12" s="35" t="s">
        <v>70</v>
      </c>
      <c r="C12" s="26">
        <v>3</v>
      </c>
      <c r="D12" s="12" t="s">
        <v>17</v>
      </c>
      <c r="E12" s="12" t="s">
        <v>18</v>
      </c>
      <c r="F12" s="5">
        <v>0.77086552649400175</v>
      </c>
      <c r="G12" s="5">
        <v>0.61122378718477555</v>
      </c>
      <c r="H12" s="25">
        <v>0.83875634249854658</v>
      </c>
      <c r="I12" s="5">
        <v>0.8626164497986829</v>
      </c>
    </row>
    <row r="13" spans="2:9" ht="15" customHeight="1" x14ac:dyDescent="0.25">
      <c r="B13" s="36" t="s">
        <v>65</v>
      </c>
      <c r="C13" s="27">
        <v>4</v>
      </c>
      <c r="D13" s="28" t="s">
        <v>11</v>
      </c>
      <c r="E13" s="28" t="s">
        <v>12</v>
      </c>
      <c r="F13" s="29">
        <v>0.82611887562671171</v>
      </c>
      <c r="G13" s="29">
        <v>0.78462396533932255</v>
      </c>
      <c r="H13" s="30">
        <v>0.83555575675980887</v>
      </c>
      <c r="I13" s="29">
        <v>0.85817690478100372</v>
      </c>
    </row>
    <row r="14" spans="2:9" ht="15" customHeight="1" x14ac:dyDescent="0.25">
      <c r="B14" s="35" t="s">
        <v>67</v>
      </c>
      <c r="C14" s="26">
        <v>5</v>
      </c>
      <c r="D14" s="12" t="s">
        <v>13</v>
      </c>
      <c r="E14" s="12" t="s">
        <v>14</v>
      </c>
      <c r="F14" s="5">
        <v>0.81970572676751241</v>
      </c>
      <c r="G14" s="5">
        <v>0.82555645202348216</v>
      </c>
      <c r="H14" s="25">
        <v>0.80811022435487889</v>
      </c>
      <c r="I14" s="5">
        <v>0.8254505039241764</v>
      </c>
    </row>
    <row r="15" spans="2:9" ht="15" customHeight="1" x14ac:dyDescent="0.25">
      <c r="B15" s="36" t="s">
        <v>64</v>
      </c>
      <c r="C15" s="27">
        <v>6</v>
      </c>
      <c r="D15" s="28" t="s">
        <v>8</v>
      </c>
      <c r="E15" s="28" t="s">
        <v>62</v>
      </c>
      <c r="F15" s="29">
        <v>0.84269827631634808</v>
      </c>
      <c r="G15" s="29">
        <v>0.837611009182194</v>
      </c>
      <c r="H15" s="30">
        <v>0.79570643328036506</v>
      </c>
      <c r="I15" s="29">
        <v>0.89477738648648542</v>
      </c>
    </row>
    <row r="16" spans="2:9" ht="15" customHeight="1" x14ac:dyDescent="0.25">
      <c r="B16" s="35" t="s">
        <v>66</v>
      </c>
      <c r="C16" s="26">
        <v>7</v>
      </c>
      <c r="D16" s="12" t="s">
        <v>9</v>
      </c>
      <c r="E16" s="12" t="s">
        <v>10</v>
      </c>
      <c r="F16" s="5">
        <v>0.82297765280737345</v>
      </c>
      <c r="G16" s="5">
        <v>0.87453025363309456</v>
      </c>
      <c r="H16" s="25">
        <v>0.76902229704960057</v>
      </c>
      <c r="I16" s="5">
        <v>0.82538040773942534</v>
      </c>
    </row>
    <row r="17" spans="2:9" ht="15" customHeight="1" x14ac:dyDescent="0.25">
      <c r="B17" s="36" t="s">
        <v>75</v>
      </c>
      <c r="C17" s="27">
        <v>8</v>
      </c>
      <c r="D17" s="28" t="s">
        <v>23</v>
      </c>
      <c r="E17" s="28" t="s">
        <v>24</v>
      </c>
      <c r="F17" s="29">
        <v>0.73032056055029049</v>
      </c>
      <c r="G17" s="29">
        <v>0.59019081922431038</v>
      </c>
      <c r="H17" s="30">
        <v>0.76699721221241413</v>
      </c>
      <c r="I17" s="29">
        <v>0.83377365021414696</v>
      </c>
    </row>
    <row r="18" spans="2:9" ht="15" customHeight="1" x14ac:dyDescent="0.25">
      <c r="B18" s="35" t="s">
        <v>74</v>
      </c>
      <c r="C18" s="26">
        <v>9</v>
      </c>
      <c r="D18" s="12" t="s">
        <v>21</v>
      </c>
      <c r="E18" s="12" t="s">
        <v>22</v>
      </c>
      <c r="F18" s="5">
        <v>0.7319235267981915</v>
      </c>
      <c r="G18" s="5">
        <v>0.59975642275657071</v>
      </c>
      <c r="H18" s="25">
        <v>0.75711355898002985</v>
      </c>
      <c r="I18" s="5">
        <v>0.83890059865797406</v>
      </c>
    </row>
    <row r="19" spans="2:9" ht="15" customHeight="1" x14ac:dyDescent="0.25">
      <c r="B19" s="36" t="s">
        <v>71</v>
      </c>
      <c r="C19" s="27">
        <v>10</v>
      </c>
      <c r="D19" s="28" t="s">
        <v>20</v>
      </c>
      <c r="E19" s="28" t="s">
        <v>55</v>
      </c>
      <c r="F19" s="29">
        <v>0.75798969181462672</v>
      </c>
      <c r="G19" s="29">
        <v>0.67572537417736733</v>
      </c>
      <c r="H19" s="30">
        <v>0.75639074794190886</v>
      </c>
      <c r="I19" s="29">
        <v>0.84185295332460408</v>
      </c>
    </row>
    <row r="20" spans="2:9" ht="15" customHeight="1" x14ac:dyDescent="0.25">
      <c r="B20" s="35" t="s">
        <v>68</v>
      </c>
      <c r="C20" s="26">
        <v>11</v>
      </c>
      <c r="D20" s="12" t="s">
        <v>15</v>
      </c>
      <c r="E20" s="12" t="s">
        <v>16</v>
      </c>
      <c r="F20" s="5">
        <v>0.81898869062513902</v>
      </c>
      <c r="G20" s="5">
        <v>0.83173665977874878</v>
      </c>
      <c r="H20" s="25">
        <v>0.75150683136807039</v>
      </c>
      <c r="I20" s="5">
        <v>0.87372258072859788</v>
      </c>
    </row>
    <row r="21" spans="2:9" ht="15" customHeight="1" x14ac:dyDescent="0.25">
      <c r="B21" s="36" t="s">
        <v>79</v>
      </c>
      <c r="C21" s="27">
        <v>12</v>
      </c>
      <c r="D21" s="28" t="s">
        <v>6</v>
      </c>
      <c r="E21" s="28" t="s">
        <v>29</v>
      </c>
      <c r="F21" s="29">
        <v>0.68841003514063204</v>
      </c>
      <c r="G21" s="29">
        <v>0.54564317584137567</v>
      </c>
      <c r="H21" s="30">
        <v>0.74927628488452824</v>
      </c>
      <c r="I21" s="29">
        <v>0.77031064469599242</v>
      </c>
    </row>
    <row r="22" spans="2:9" ht="15" customHeight="1" x14ac:dyDescent="0.25">
      <c r="B22" s="35" t="s">
        <v>72</v>
      </c>
      <c r="C22" s="26">
        <v>13</v>
      </c>
      <c r="D22" s="12" t="s">
        <v>25</v>
      </c>
      <c r="E22" s="12" t="s">
        <v>54</v>
      </c>
      <c r="F22" s="5">
        <v>0.7332925703475236</v>
      </c>
      <c r="G22" s="5">
        <v>0.66447343943387149</v>
      </c>
      <c r="H22" s="25">
        <v>0.74025827811260703</v>
      </c>
      <c r="I22" s="5">
        <v>0.79514599349609238</v>
      </c>
    </row>
    <row r="23" spans="2:9" ht="15" customHeight="1" x14ac:dyDescent="0.25">
      <c r="B23" s="36" t="s">
        <v>78</v>
      </c>
      <c r="C23" s="27">
        <v>14</v>
      </c>
      <c r="D23" s="28" t="s">
        <v>32</v>
      </c>
      <c r="E23" s="28" t="s">
        <v>33</v>
      </c>
      <c r="F23" s="29">
        <v>0.68980933269934919</v>
      </c>
      <c r="G23" s="29">
        <v>0.5631372435717531</v>
      </c>
      <c r="H23" s="30">
        <v>0.72535595406858744</v>
      </c>
      <c r="I23" s="29">
        <v>0.78093480045770702</v>
      </c>
    </row>
    <row r="24" spans="2:9" ht="15" customHeight="1" x14ac:dyDescent="0.25">
      <c r="B24" s="35" t="s">
        <v>76</v>
      </c>
      <c r="C24" s="26">
        <v>15</v>
      </c>
      <c r="D24" s="12" t="s">
        <v>26</v>
      </c>
      <c r="E24" s="12" t="s">
        <v>60</v>
      </c>
      <c r="F24" s="5">
        <v>0.71611107449117239</v>
      </c>
      <c r="G24" s="5">
        <v>0.69012584378252029</v>
      </c>
      <c r="H24" s="25">
        <v>0.70938411492277842</v>
      </c>
      <c r="I24" s="5">
        <v>0.74882326476821826</v>
      </c>
    </row>
    <row r="25" spans="2:9" ht="15" customHeight="1" x14ac:dyDescent="0.25">
      <c r="B25" s="36" t="s">
        <v>81</v>
      </c>
      <c r="C25" s="27">
        <v>16</v>
      </c>
      <c r="D25" s="28" t="s">
        <v>38</v>
      </c>
      <c r="E25" s="28" t="s">
        <v>58</v>
      </c>
      <c r="F25" s="29">
        <v>0.6618949401043257</v>
      </c>
      <c r="G25" s="29">
        <v>0.54030264909031733</v>
      </c>
      <c r="H25" s="30">
        <v>0.68642892969260505</v>
      </c>
      <c r="I25" s="29">
        <v>0.75895324153005461</v>
      </c>
    </row>
    <row r="26" spans="2:9" ht="15" customHeight="1" x14ac:dyDescent="0.25">
      <c r="B26" s="35" t="s">
        <v>73</v>
      </c>
      <c r="C26" s="26">
        <v>17</v>
      </c>
      <c r="D26" s="12" t="s">
        <v>27</v>
      </c>
      <c r="E26" s="12" t="s">
        <v>28</v>
      </c>
      <c r="F26" s="5">
        <v>0.73197251181182388</v>
      </c>
      <c r="G26" s="5">
        <v>0.74627673703310671</v>
      </c>
      <c r="H26" s="25">
        <v>0.67391364217886829</v>
      </c>
      <c r="I26" s="5">
        <v>0.77572715622349664</v>
      </c>
    </row>
    <row r="27" spans="2:9" ht="15" customHeight="1" x14ac:dyDescent="0.25">
      <c r="B27" s="36" t="s">
        <v>77</v>
      </c>
      <c r="C27" s="27">
        <v>18</v>
      </c>
      <c r="D27" s="28" t="s">
        <v>30</v>
      </c>
      <c r="E27" s="28" t="s">
        <v>31</v>
      </c>
      <c r="F27" s="29">
        <v>0.69197404552049913</v>
      </c>
      <c r="G27" s="29">
        <v>0.64325260728562961</v>
      </c>
      <c r="H27" s="30">
        <v>0.67304133060495308</v>
      </c>
      <c r="I27" s="29">
        <v>0.7596281986709148</v>
      </c>
    </row>
    <row r="28" spans="2:9" ht="15" customHeight="1" x14ac:dyDescent="0.25">
      <c r="B28" s="35" t="s">
        <v>84</v>
      </c>
      <c r="C28" s="26">
        <v>19</v>
      </c>
      <c r="D28" s="12" t="s">
        <v>44</v>
      </c>
      <c r="E28" s="12" t="s">
        <v>56</v>
      </c>
      <c r="F28" s="5">
        <v>0.63365912804814883</v>
      </c>
      <c r="G28" s="5">
        <v>0.55630329456778782</v>
      </c>
      <c r="H28" s="25">
        <v>0.66079255499739553</v>
      </c>
      <c r="I28" s="5">
        <v>0.68388153457926304</v>
      </c>
    </row>
    <row r="29" spans="2:9" ht="15" customHeight="1" x14ac:dyDescent="0.25">
      <c r="B29" s="36" t="s">
        <v>82</v>
      </c>
      <c r="C29" s="27">
        <v>20</v>
      </c>
      <c r="D29" s="28" t="s">
        <v>39</v>
      </c>
      <c r="E29" s="28" t="s">
        <v>90</v>
      </c>
      <c r="F29" s="29">
        <v>0.65934267410418324</v>
      </c>
      <c r="G29" s="29">
        <v>0.53521228398747622</v>
      </c>
      <c r="H29" s="30">
        <v>0.65477337207488218</v>
      </c>
      <c r="I29" s="29">
        <v>0.78804236625019153</v>
      </c>
    </row>
    <row r="30" spans="2:9" ht="15" customHeight="1" x14ac:dyDescent="0.25">
      <c r="B30" s="35" t="s">
        <v>83</v>
      </c>
      <c r="C30" s="26">
        <v>21</v>
      </c>
      <c r="D30" s="12" t="s">
        <v>34</v>
      </c>
      <c r="E30" s="12" t="s">
        <v>35</v>
      </c>
      <c r="F30" s="5">
        <v>0.64640090286070118</v>
      </c>
      <c r="G30" s="5">
        <v>0.54348932486404955</v>
      </c>
      <c r="H30" s="25">
        <v>0.65305266349053992</v>
      </c>
      <c r="I30" s="5">
        <v>0.74266072022751395</v>
      </c>
    </row>
    <row r="31" spans="2:9" ht="15" customHeight="1" x14ac:dyDescent="0.25">
      <c r="B31" s="36" t="s">
        <v>87</v>
      </c>
      <c r="C31" s="27">
        <v>22</v>
      </c>
      <c r="D31" s="28" t="s">
        <v>42</v>
      </c>
      <c r="E31" s="28" t="s">
        <v>43</v>
      </c>
      <c r="F31" s="29">
        <v>0.6232729658566466</v>
      </c>
      <c r="G31" s="29">
        <v>0.54297891936865472</v>
      </c>
      <c r="H31" s="30">
        <v>0.64792801989058213</v>
      </c>
      <c r="I31" s="29">
        <v>0.67891195831070306</v>
      </c>
    </row>
    <row r="32" spans="2:9" ht="15" customHeight="1" x14ac:dyDescent="0.25">
      <c r="B32" s="35" t="s">
        <v>85</v>
      </c>
      <c r="C32" s="26">
        <v>23</v>
      </c>
      <c r="D32" s="12" t="s">
        <v>40</v>
      </c>
      <c r="E32" s="12" t="s">
        <v>41</v>
      </c>
      <c r="F32" s="5">
        <v>0.63283025863247644</v>
      </c>
      <c r="G32" s="5">
        <v>0.56873771988264687</v>
      </c>
      <c r="H32" s="25">
        <v>0.6477658863274981</v>
      </c>
      <c r="I32" s="5">
        <v>0.68198716968728412</v>
      </c>
    </row>
    <row r="33" spans="2:9" ht="15" customHeight="1" x14ac:dyDescent="0.25">
      <c r="B33" s="36" t="s">
        <v>88</v>
      </c>
      <c r="C33" s="27">
        <v>24</v>
      </c>
      <c r="D33" s="28" t="s">
        <v>45</v>
      </c>
      <c r="E33" s="28" t="s">
        <v>53</v>
      </c>
      <c r="F33" s="29">
        <v>0.62055920062219139</v>
      </c>
      <c r="G33" s="29">
        <v>0.56276978707050229</v>
      </c>
      <c r="H33" s="30">
        <v>0.6400797270173193</v>
      </c>
      <c r="I33" s="29">
        <v>0.65882808777875257</v>
      </c>
    </row>
    <row r="34" spans="2:9" ht="15" customHeight="1" x14ac:dyDescent="0.25">
      <c r="B34" s="35" t="s">
        <v>86</v>
      </c>
      <c r="C34" s="26">
        <v>25</v>
      </c>
      <c r="D34" s="12" t="s">
        <v>46</v>
      </c>
      <c r="E34" s="12" t="s">
        <v>57</v>
      </c>
      <c r="F34" s="5">
        <v>0.62774940558475179</v>
      </c>
      <c r="G34" s="5">
        <v>0.59975225834626367</v>
      </c>
      <c r="H34" s="25">
        <v>0.60410302118382064</v>
      </c>
      <c r="I34" s="5">
        <v>0.67939293722417116</v>
      </c>
    </row>
    <row r="35" spans="2:9" ht="15" customHeight="1" x14ac:dyDescent="0.25">
      <c r="B35" s="36" t="s">
        <v>89</v>
      </c>
      <c r="C35" s="27">
        <v>26</v>
      </c>
      <c r="D35" s="28" t="s">
        <v>47</v>
      </c>
      <c r="E35" s="28" t="s">
        <v>48</v>
      </c>
      <c r="F35" s="29">
        <v>0.59432933305586644</v>
      </c>
      <c r="G35" s="29">
        <v>0.44018269603314036</v>
      </c>
      <c r="H35" s="30">
        <v>0.60359267099643588</v>
      </c>
      <c r="I35" s="29">
        <v>0.73921263213802313</v>
      </c>
    </row>
    <row r="36" spans="2:9" ht="15" customHeight="1" x14ac:dyDescent="0.25">
      <c r="B36" s="35" t="s">
        <v>80</v>
      </c>
      <c r="C36" s="26">
        <v>27</v>
      </c>
      <c r="D36" s="12" t="s">
        <v>36</v>
      </c>
      <c r="E36" s="12" t="s">
        <v>37</v>
      </c>
      <c r="F36" s="5">
        <v>0.68029460010668996</v>
      </c>
      <c r="G36" s="5">
        <v>0.72918394022914379</v>
      </c>
      <c r="H36" s="25">
        <v>0.60252652598022371</v>
      </c>
      <c r="I36" s="5">
        <v>0.70917333411070216</v>
      </c>
    </row>
    <row r="37" spans="2:9" ht="15" customHeight="1" x14ac:dyDescent="0.25">
      <c r="B37" s="7"/>
      <c r="C37" s="2"/>
      <c r="D37" s="3"/>
      <c r="E37" s="11"/>
      <c r="F37" s="4"/>
      <c r="G37" s="6"/>
      <c r="H37" s="10"/>
      <c r="I37" s="6"/>
    </row>
    <row r="38" spans="2:9" ht="15.75" x14ac:dyDescent="0.3">
      <c r="B38" s="31" t="s">
        <v>97</v>
      </c>
    </row>
  </sheetData>
  <sheetProtection password="CC38" sheet="1" objects="1" scenarios="1"/>
  <sortState ref="B10:I36">
    <sortCondition descending="1" ref="H10:H36"/>
  </sortState>
  <mergeCells count="14">
    <mergeCell ref="B2:C3"/>
    <mergeCell ref="B5:D6"/>
    <mergeCell ref="F2:F3"/>
    <mergeCell ref="D2:E3"/>
    <mergeCell ref="D8:D9"/>
    <mergeCell ref="E8:E9"/>
    <mergeCell ref="F8:F9"/>
    <mergeCell ref="B8:C8"/>
    <mergeCell ref="G8:G9"/>
    <mergeCell ref="H8:H9"/>
    <mergeCell ref="I8:I9"/>
    <mergeCell ref="G2:G3"/>
    <mergeCell ref="H2:H3"/>
    <mergeCell ref="I2:I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zoomScale="115" zoomScaleNormal="115" workbookViewId="0">
      <pane ySplit="9" topLeftCell="A10" activePane="bottomLeft" state="frozen"/>
      <selection activeCell="B12" sqref="B12"/>
      <selection pane="bottomLeft"/>
    </sheetView>
  </sheetViews>
  <sheetFormatPr defaultRowHeight="15" x14ac:dyDescent="0.25"/>
  <cols>
    <col min="2" max="3" width="11.28515625" customWidth="1"/>
    <col min="4" max="4" width="4.28515625" customWidth="1"/>
    <col min="5" max="5" width="27.28515625" customWidth="1"/>
    <col min="6" max="9" width="10.7109375" customWidth="1"/>
  </cols>
  <sheetData>
    <row r="1" spans="2:9" ht="82.5" customHeight="1" x14ac:dyDescent="0.25"/>
    <row r="2" spans="2:9" ht="15" customHeight="1" x14ac:dyDescent="0.25">
      <c r="B2" s="47"/>
      <c r="C2" s="48"/>
      <c r="D2" s="45" t="s">
        <v>1</v>
      </c>
      <c r="E2" s="45"/>
      <c r="F2" s="37" t="s">
        <v>91</v>
      </c>
      <c r="G2" s="39" t="s">
        <v>92</v>
      </c>
      <c r="H2" s="39" t="s">
        <v>2</v>
      </c>
      <c r="I2" s="39" t="s">
        <v>3</v>
      </c>
    </row>
    <row r="3" spans="2:9" ht="15" customHeight="1" x14ac:dyDescent="0.25">
      <c r="B3" s="49"/>
      <c r="C3" s="49"/>
      <c r="D3" s="46"/>
      <c r="E3" s="46"/>
      <c r="F3" s="38"/>
      <c r="G3" s="40"/>
      <c r="H3" s="40"/>
      <c r="I3" s="40"/>
    </row>
    <row r="4" spans="2:9" ht="15" customHeight="1" x14ac:dyDescent="0.25">
      <c r="B4" s="13"/>
      <c r="C4" s="13"/>
      <c r="D4" s="14"/>
      <c r="E4" s="15" t="s">
        <v>4</v>
      </c>
      <c r="F4" s="21">
        <v>0.78989914540258066</v>
      </c>
      <c r="G4" s="22">
        <v>0.79135096708637631</v>
      </c>
      <c r="H4" s="22">
        <v>0.76921321583203972</v>
      </c>
      <c r="I4" s="22">
        <v>0.80913325328932584</v>
      </c>
    </row>
    <row r="5" spans="2:9" ht="15" customHeight="1" x14ac:dyDescent="0.25">
      <c r="B5" s="42" t="s">
        <v>0</v>
      </c>
      <c r="C5" s="42"/>
      <c r="D5" s="42"/>
      <c r="E5" s="18" t="s">
        <v>49</v>
      </c>
      <c r="F5" s="21">
        <f>MEDIAN(F10:F36)</f>
        <v>0.71611107449117239</v>
      </c>
      <c r="G5" s="23">
        <f>MEDIAN(G10:G36)</f>
        <v>0.61122378718477555</v>
      </c>
      <c r="H5" s="23">
        <f t="shared" ref="H5:I5" si="0">MEDIAN(H10:H36)</f>
        <v>0.72535595406858744</v>
      </c>
      <c r="I5" s="23">
        <f t="shared" si="0"/>
        <v>0.78093480045770702</v>
      </c>
    </row>
    <row r="6" spans="2:9" ht="15" customHeight="1" x14ac:dyDescent="0.25">
      <c r="B6" s="42"/>
      <c r="C6" s="42"/>
      <c r="D6" s="42"/>
      <c r="E6" s="18" t="s">
        <v>50</v>
      </c>
      <c r="F6" s="21">
        <f>MAX(F10:F36)</f>
        <v>0.89398330023309536</v>
      </c>
      <c r="G6" s="23">
        <f>MAX(G10:G36)</f>
        <v>0.88428366808729586</v>
      </c>
      <c r="H6" s="23">
        <f t="shared" ref="H6:I6" si="1">MAX(H10:H36)</f>
        <v>0.91426720670598549</v>
      </c>
      <c r="I6" s="23">
        <f t="shared" si="1"/>
        <v>0.89477738648648542</v>
      </c>
    </row>
    <row r="7" spans="2:9" ht="15" customHeight="1" x14ac:dyDescent="0.25">
      <c r="D7" s="18"/>
      <c r="E7" s="18" t="s">
        <v>51</v>
      </c>
      <c r="F7" s="21">
        <f>MIN(F10:F36)</f>
        <v>0.59432933305586644</v>
      </c>
      <c r="G7" s="23">
        <f>MIN(G10:G36)</f>
        <v>0.44018269603314036</v>
      </c>
      <c r="H7" s="23">
        <f>MIN(H10:H36)</f>
        <v>0.60252652598022371</v>
      </c>
      <c r="I7" s="23">
        <f>MIN(I10:I36)</f>
        <v>0.65882808777875257</v>
      </c>
    </row>
    <row r="8" spans="2:9" ht="15" customHeight="1" x14ac:dyDescent="0.25">
      <c r="B8" s="44" t="s">
        <v>52</v>
      </c>
      <c r="C8" s="44"/>
      <c r="D8" s="43" t="s">
        <v>5</v>
      </c>
      <c r="E8" s="44" t="s">
        <v>96</v>
      </c>
      <c r="F8" s="41" t="s">
        <v>94</v>
      </c>
      <c r="G8" s="39" t="s">
        <v>92</v>
      </c>
      <c r="H8" s="39" t="s">
        <v>2</v>
      </c>
      <c r="I8" s="39" t="s">
        <v>3</v>
      </c>
    </row>
    <row r="9" spans="2:9" ht="15" customHeight="1" x14ac:dyDescent="0.25">
      <c r="B9" s="33" t="s">
        <v>95</v>
      </c>
      <c r="C9" s="32" t="s">
        <v>101</v>
      </c>
      <c r="D9" s="43"/>
      <c r="E9" s="44"/>
      <c r="F9" s="41"/>
      <c r="G9" s="39"/>
      <c r="H9" s="39"/>
      <c r="I9" s="39"/>
    </row>
    <row r="10" spans="2:9" ht="15" customHeight="1" x14ac:dyDescent="0.25">
      <c r="B10" s="35" t="s">
        <v>64</v>
      </c>
      <c r="C10" s="26">
        <v>1</v>
      </c>
      <c r="D10" s="12" t="s">
        <v>8</v>
      </c>
      <c r="E10" s="12" t="s">
        <v>62</v>
      </c>
      <c r="F10" s="5">
        <v>0.84269827631634808</v>
      </c>
      <c r="G10" s="5">
        <v>0.837611009182194</v>
      </c>
      <c r="H10" s="5">
        <v>0.79570643328036506</v>
      </c>
      <c r="I10" s="25">
        <v>0.89477738648648542</v>
      </c>
    </row>
    <row r="11" spans="2:9" ht="15" customHeight="1" x14ac:dyDescent="0.25">
      <c r="B11" s="36" t="s">
        <v>63</v>
      </c>
      <c r="C11" s="27">
        <v>2</v>
      </c>
      <c r="D11" s="28" t="s">
        <v>7</v>
      </c>
      <c r="E11" s="28" t="s">
        <v>59</v>
      </c>
      <c r="F11" s="29">
        <v>0.89398330023309536</v>
      </c>
      <c r="G11" s="29">
        <v>0.88428366808729586</v>
      </c>
      <c r="H11" s="29">
        <v>0.91426720670598549</v>
      </c>
      <c r="I11" s="30">
        <v>0.88339902590600472</v>
      </c>
    </row>
    <row r="12" spans="2:9" ht="15" customHeight="1" x14ac:dyDescent="0.25">
      <c r="B12" s="35" t="s">
        <v>68</v>
      </c>
      <c r="C12" s="26">
        <v>3</v>
      </c>
      <c r="D12" s="12" t="s">
        <v>15</v>
      </c>
      <c r="E12" s="12" t="s">
        <v>16</v>
      </c>
      <c r="F12" s="5">
        <v>0.81898869062513902</v>
      </c>
      <c r="G12" s="5">
        <v>0.83173665977874878</v>
      </c>
      <c r="H12" s="5">
        <v>0.75150683136807039</v>
      </c>
      <c r="I12" s="25">
        <v>0.87372258072859788</v>
      </c>
    </row>
    <row r="13" spans="2:9" ht="15" customHeight="1" x14ac:dyDescent="0.25">
      <c r="B13" s="36" t="s">
        <v>70</v>
      </c>
      <c r="C13" s="27">
        <v>4</v>
      </c>
      <c r="D13" s="28" t="s">
        <v>17</v>
      </c>
      <c r="E13" s="28" t="s">
        <v>18</v>
      </c>
      <c r="F13" s="29">
        <v>0.77086552649400175</v>
      </c>
      <c r="G13" s="29">
        <v>0.61122378718477555</v>
      </c>
      <c r="H13" s="29">
        <v>0.83875634249854658</v>
      </c>
      <c r="I13" s="30">
        <v>0.8626164497986829</v>
      </c>
    </row>
    <row r="14" spans="2:9" ht="15" customHeight="1" x14ac:dyDescent="0.25">
      <c r="B14" s="35" t="s">
        <v>65</v>
      </c>
      <c r="C14" s="26">
        <v>5</v>
      </c>
      <c r="D14" s="12" t="s">
        <v>11</v>
      </c>
      <c r="E14" s="12" t="s">
        <v>12</v>
      </c>
      <c r="F14" s="5">
        <v>0.82611887562671171</v>
      </c>
      <c r="G14" s="5">
        <v>0.78462396533932255</v>
      </c>
      <c r="H14" s="5">
        <v>0.83555575675980887</v>
      </c>
      <c r="I14" s="25">
        <v>0.85817690478100372</v>
      </c>
    </row>
    <row r="15" spans="2:9" ht="15" customHeight="1" x14ac:dyDescent="0.25">
      <c r="B15" s="36" t="s">
        <v>69</v>
      </c>
      <c r="C15" s="27">
        <v>6</v>
      </c>
      <c r="D15" s="28" t="s">
        <v>19</v>
      </c>
      <c r="E15" s="28" t="s">
        <v>61</v>
      </c>
      <c r="F15" s="29">
        <v>0.77739771430870697</v>
      </c>
      <c r="G15" s="29">
        <v>0.63574650927123477</v>
      </c>
      <c r="H15" s="29">
        <v>0.84304206994368902</v>
      </c>
      <c r="I15" s="30">
        <v>0.85340456371119733</v>
      </c>
    </row>
    <row r="16" spans="2:9" ht="15" customHeight="1" x14ac:dyDescent="0.25">
      <c r="B16" s="35" t="s">
        <v>71</v>
      </c>
      <c r="C16" s="26">
        <v>7</v>
      </c>
      <c r="D16" s="12" t="s">
        <v>20</v>
      </c>
      <c r="E16" s="12" t="s">
        <v>55</v>
      </c>
      <c r="F16" s="5">
        <v>0.75798969181462672</v>
      </c>
      <c r="G16" s="5">
        <v>0.67572537417736733</v>
      </c>
      <c r="H16" s="5">
        <v>0.75639074794190886</v>
      </c>
      <c r="I16" s="25">
        <v>0.84185295332460408</v>
      </c>
    </row>
    <row r="17" spans="2:9" ht="15" customHeight="1" x14ac:dyDescent="0.25">
      <c r="B17" s="36" t="s">
        <v>74</v>
      </c>
      <c r="C17" s="27">
        <v>8</v>
      </c>
      <c r="D17" s="28" t="s">
        <v>21</v>
      </c>
      <c r="E17" s="28" t="s">
        <v>22</v>
      </c>
      <c r="F17" s="29">
        <v>0.7319235267981915</v>
      </c>
      <c r="G17" s="29">
        <v>0.59975642275657071</v>
      </c>
      <c r="H17" s="29">
        <v>0.75711355898002985</v>
      </c>
      <c r="I17" s="30">
        <v>0.83890059865797406</v>
      </c>
    </row>
    <row r="18" spans="2:9" ht="15" customHeight="1" x14ac:dyDescent="0.25">
      <c r="B18" s="35" t="s">
        <v>75</v>
      </c>
      <c r="C18" s="26">
        <v>9</v>
      </c>
      <c r="D18" s="12" t="s">
        <v>23</v>
      </c>
      <c r="E18" s="12" t="s">
        <v>24</v>
      </c>
      <c r="F18" s="5">
        <v>0.73032056055029049</v>
      </c>
      <c r="G18" s="5">
        <v>0.59019081922431038</v>
      </c>
      <c r="H18" s="5">
        <v>0.76699721221241413</v>
      </c>
      <c r="I18" s="25">
        <v>0.83377365021414696</v>
      </c>
    </row>
    <row r="19" spans="2:9" ht="15" customHeight="1" x14ac:dyDescent="0.25">
      <c r="B19" s="36" t="s">
        <v>67</v>
      </c>
      <c r="C19" s="27">
        <v>10</v>
      </c>
      <c r="D19" s="28" t="s">
        <v>13</v>
      </c>
      <c r="E19" s="28" t="s">
        <v>14</v>
      </c>
      <c r="F19" s="29">
        <v>0.81970572676751241</v>
      </c>
      <c r="G19" s="29">
        <v>0.82555645202348216</v>
      </c>
      <c r="H19" s="29">
        <v>0.80811022435487889</v>
      </c>
      <c r="I19" s="30">
        <v>0.8254505039241764</v>
      </c>
    </row>
    <row r="20" spans="2:9" ht="15" customHeight="1" x14ac:dyDescent="0.25">
      <c r="B20" s="35" t="s">
        <v>66</v>
      </c>
      <c r="C20" s="26">
        <v>11</v>
      </c>
      <c r="D20" s="12" t="s">
        <v>9</v>
      </c>
      <c r="E20" s="12" t="s">
        <v>10</v>
      </c>
      <c r="F20" s="5">
        <v>0.82297765280737345</v>
      </c>
      <c r="G20" s="5">
        <v>0.87453025363309456</v>
      </c>
      <c r="H20" s="5">
        <v>0.76902229704960057</v>
      </c>
      <c r="I20" s="25">
        <v>0.82538040773942534</v>
      </c>
    </row>
    <row r="21" spans="2:9" ht="15" customHeight="1" x14ac:dyDescent="0.25">
      <c r="B21" s="36" t="s">
        <v>72</v>
      </c>
      <c r="C21" s="27">
        <v>12</v>
      </c>
      <c r="D21" s="28" t="s">
        <v>25</v>
      </c>
      <c r="E21" s="28" t="s">
        <v>54</v>
      </c>
      <c r="F21" s="29">
        <v>0.7332925703475236</v>
      </c>
      <c r="G21" s="29">
        <v>0.66447343943387149</v>
      </c>
      <c r="H21" s="29">
        <v>0.74025827811260703</v>
      </c>
      <c r="I21" s="30">
        <v>0.79514599349609238</v>
      </c>
    </row>
    <row r="22" spans="2:9" ht="15" customHeight="1" x14ac:dyDescent="0.25">
      <c r="B22" s="35" t="s">
        <v>82</v>
      </c>
      <c r="C22" s="26">
        <v>13</v>
      </c>
      <c r="D22" s="12" t="s">
        <v>39</v>
      </c>
      <c r="E22" s="12" t="s">
        <v>90</v>
      </c>
      <c r="F22" s="5">
        <v>0.65934267410418324</v>
      </c>
      <c r="G22" s="5">
        <v>0.53521228398747622</v>
      </c>
      <c r="H22" s="5">
        <v>0.65477337207488218</v>
      </c>
      <c r="I22" s="25">
        <v>0.78804236625019153</v>
      </c>
    </row>
    <row r="23" spans="2:9" ht="15" customHeight="1" x14ac:dyDescent="0.25">
      <c r="B23" s="36" t="s">
        <v>78</v>
      </c>
      <c r="C23" s="27">
        <v>14</v>
      </c>
      <c r="D23" s="28" t="s">
        <v>32</v>
      </c>
      <c r="E23" s="28" t="s">
        <v>33</v>
      </c>
      <c r="F23" s="29">
        <v>0.68980933269934919</v>
      </c>
      <c r="G23" s="29">
        <v>0.5631372435717531</v>
      </c>
      <c r="H23" s="29">
        <v>0.72535595406858744</v>
      </c>
      <c r="I23" s="30">
        <v>0.78093480045770702</v>
      </c>
    </row>
    <row r="24" spans="2:9" ht="15" customHeight="1" x14ac:dyDescent="0.25">
      <c r="B24" s="35" t="s">
        <v>73</v>
      </c>
      <c r="C24" s="26">
        <v>15</v>
      </c>
      <c r="D24" s="12" t="s">
        <v>27</v>
      </c>
      <c r="E24" s="12" t="s">
        <v>28</v>
      </c>
      <c r="F24" s="5">
        <v>0.73197251181182388</v>
      </c>
      <c r="G24" s="5">
        <v>0.74627673703310671</v>
      </c>
      <c r="H24" s="5">
        <v>0.67391364217886829</v>
      </c>
      <c r="I24" s="25">
        <v>0.77572715622349664</v>
      </c>
    </row>
    <row r="25" spans="2:9" ht="15" customHeight="1" x14ac:dyDescent="0.25">
      <c r="B25" s="36" t="s">
        <v>79</v>
      </c>
      <c r="C25" s="27">
        <v>16</v>
      </c>
      <c r="D25" s="28" t="s">
        <v>6</v>
      </c>
      <c r="E25" s="28" t="s">
        <v>29</v>
      </c>
      <c r="F25" s="29">
        <v>0.68841003514063204</v>
      </c>
      <c r="G25" s="29">
        <v>0.54564317584137567</v>
      </c>
      <c r="H25" s="29">
        <v>0.74927628488452824</v>
      </c>
      <c r="I25" s="30">
        <v>0.77031064469599242</v>
      </c>
    </row>
    <row r="26" spans="2:9" ht="15" customHeight="1" x14ac:dyDescent="0.25">
      <c r="B26" s="35" t="s">
        <v>77</v>
      </c>
      <c r="C26" s="26">
        <v>17</v>
      </c>
      <c r="D26" s="12" t="s">
        <v>30</v>
      </c>
      <c r="E26" s="12" t="s">
        <v>31</v>
      </c>
      <c r="F26" s="5">
        <v>0.69197404552049913</v>
      </c>
      <c r="G26" s="5">
        <v>0.64325260728562961</v>
      </c>
      <c r="H26" s="5">
        <v>0.67304133060495308</v>
      </c>
      <c r="I26" s="25">
        <v>0.7596281986709148</v>
      </c>
    </row>
    <row r="27" spans="2:9" ht="15" customHeight="1" x14ac:dyDescent="0.25">
      <c r="B27" s="36" t="s">
        <v>81</v>
      </c>
      <c r="C27" s="27">
        <v>18</v>
      </c>
      <c r="D27" s="28" t="s">
        <v>38</v>
      </c>
      <c r="E27" s="28" t="s">
        <v>58</v>
      </c>
      <c r="F27" s="29">
        <v>0.6618949401043257</v>
      </c>
      <c r="G27" s="29">
        <v>0.54030264909031733</v>
      </c>
      <c r="H27" s="29">
        <v>0.68642892969260505</v>
      </c>
      <c r="I27" s="30">
        <v>0.75895324153005461</v>
      </c>
    </row>
    <row r="28" spans="2:9" ht="15" customHeight="1" x14ac:dyDescent="0.25">
      <c r="B28" s="35" t="s">
        <v>76</v>
      </c>
      <c r="C28" s="26">
        <v>19</v>
      </c>
      <c r="D28" s="12" t="s">
        <v>26</v>
      </c>
      <c r="E28" s="12" t="s">
        <v>60</v>
      </c>
      <c r="F28" s="5">
        <v>0.71611107449117239</v>
      </c>
      <c r="G28" s="5">
        <v>0.69012584378252029</v>
      </c>
      <c r="H28" s="5">
        <v>0.70938411492277842</v>
      </c>
      <c r="I28" s="25">
        <v>0.74882326476821826</v>
      </c>
    </row>
    <row r="29" spans="2:9" ht="15" customHeight="1" x14ac:dyDescent="0.25">
      <c r="B29" s="36" t="s">
        <v>83</v>
      </c>
      <c r="C29" s="27">
        <v>20</v>
      </c>
      <c r="D29" s="28" t="s">
        <v>34</v>
      </c>
      <c r="E29" s="28" t="s">
        <v>35</v>
      </c>
      <c r="F29" s="29">
        <v>0.64640090286070118</v>
      </c>
      <c r="G29" s="29">
        <v>0.54348932486404955</v>
      </c>
      <c r="H29" s="29">
        <v>0.65305266349053992</v>
      </c>
      <c r="I29" s="30">
        <v>0.74266072022751395</v>
      </c>
    </row>
    <row r="30" spans="2:9" ht="15" customHeight="1" x14ac:dyDescent="0.25">
      <c r="B30" s="35" t="s">
        <v>89</v>
      </c>
      <c r="C30" s="26">
        <v>21</v>
      </c>
      <c r="D30" s="12" t="s">
        <v>47</v>
      </c>
      <c r="E30" s="12" t="s">
        <v>48</v>
      </c>
      <c r="F30" s="5">
        <v>0.59432933305586644</v>
      </c>
      <c r="G30" s="5">
        <v>0.44018269603314036</v>
      </c>
      <c r="H30" s="5">
        <v>0.60359267099643588</v>
      </c>
      <c r="I30" s="25">
        <v>0.73921263213802313</v>
      </c>
    </row>
    <row r="31" spans="2:9" ht="15" customHeight="1" x14ac:dyDescent="0.25">
      <c r="B31" s="36" t="s">
        <v>80</v>
      </c>
      <c r="C31" s="27">
        <v>22</v>
      </c>
      <c r="D31" s="28" t="s">
        <v>36</v>
      </c>
      <c r="E31" s="28" t="s">
        <v>37</v>
      </c>
      <c r="F31" s="29">
        <v>0.68029460010668996</v>
      </c>
      <c r="G31" s="29">
        <v>0.72918394022914379</v>
      </c>
      <c r="H31" s="29">
        <v>0.60252652598022371</v>
      </c>
      <c r="I31" s="30">
        <v>0.70917333411070216</v>
      </c>
    </row>
    <row r="32" spans="2:9" ht="15" customHeight="1" x14ac:dyDescent="0.25">
      <c r="B32" s="35" t="s">
        <v>84</v>
      </c>
      <c r="C32" s="26">
        <v>23</v>
      </c>
      <c r="D32" s="12" t="s">
        <v>44</v>
      </c>
      <c r="E32" s="12" t="s">
        <v>56</v>
      </c>
      <c r="F32" s="5">
        <v>0.63365912804814883</v>
      </c>
      <c r="G32" s="5">
        <v>0.55630329456778782</v>
      </c>
      <c r="H32" s="5">
        <v>0.66079255499739553</v>
      </c>
      <c r="I32" s="25">
        <v>0.68388153457926304</v>
      </c>
    </row>
    <row r="33" spans="2:9" ht="15" customHeight="1" x14ac:dyDescent="0.25">
      <c r="B33" s="36" t="s">
        <v>85</v>
      </c>
      <c r="C33" s="27">
        <v>24</v>
      </c>
      <c r="D33" s="28" t="s">
        <v>40</v>
      </c>
      <c r="E33" s="28" t="s">
        <v>41</v>
      </c>
      <c r="F33" s="29">
        <v>0.63283025863247644</v>
      </c>
      <c r="G33" s="29">
        <v>0.56873771988264687</v>
      </c>
      <c r="H33" s="29">
        <v>0.6477658863274981</v>
      </c>
      <c r="I33" s="30">
        <v>0.68198716968728412</v>
      </c>
    </row>
    <row r="34" spans="2:9" ht="15" customHeight="1" x14ac:dyDescent="0.25">
      <c r="B34" s="35" t="s">
        <v>86</v>
      </c>
      <c r="C34" s="26">
        <v>25</v>
      </c>
      <c r="D34" s="12" t="s">
        <v>46</v>
      </c>
      <c r="E34" s="12" t="s">
        <v>57</v>
      </c>
      <c r="F34" s="5">
        <v>0.62774940558475179</v>
      </c>
      <c r="G34" s="5">
        <v>0.59975225834626367</v>
      </c>
      <c r="H34" s="5">
        <v>0.60410302118382064</v>
      </c>
      <c r="I34" s="25">
        <v>0.67939293722417116</v>
      </c>
    </row>
    <row r="35" spans="2:9" ht="15" customHeight="1" x14ac:dyDescent="0.25">
      <c r="B35" s="36" t="s">
        <v>87</v>
      </c>
      <c r="C35" s="27">
        <v>26</v>
      </c>
      <c r="D35" s="28" t="s">
        <v>42</v>
      </c>
      <c r="E35" s="28" t="s">
        <v>43</v>
      </c>
      <c r="F35" s="29">
        <v>0.6232729658566466</v>
      </c>
      <c r="G35" s="29">
        <v>0.54297891936865472</v>
      </c>
      <c r="H35" s="29">
        <v>0.64792801989058213</v>
      </c>
      <c r="I35" s="30">
        <v>0.67891195831070306</v>
      </c>
    </row>
    <row r="36" spans="2:9" ht="15" customHeight="1" x14ac:dyDescent="0.25">
      <c r="B36" s="35" t="s">
        <v>88</v>
      </c>
      <c r="C36" s="26">
        <v>27</v>
      </c>
      <c r="D36" s="12" t="s">
        <v>45</v>
      </c>
      <c r="E36" s="12" t="s">
        <v>53</v>
      </c>
      <c r="F36" s="5">
        <v>0.62055920062219139</v>
      </c>
      <c r="G36" s="5">
        <v>0.56276978707050229</v>
      </c>
      <c r="H36" s="5">
        <v>0.6400797270173193</v>
      </c>
      <c r="I36" s="25">
        <v>0.65882808777875257</v>
      </c>
    </row>
    <row r="37" spans="2:9" ht="15" customHeight="1" x14ac:dyDescent="0.25"/>
    <row r="38" spans="2:9" ht="15.75" x14ac:dyDescent="0.3">
      <c r="B38" s="31" t="s">
        <v>97</v>
      </c>
    </row>
  </sheetData>
  <sheetProtection password="CC38" sheet="1" objects="1" scenarios="1"/>
  <sortState ref="B10:I36">
    <sortCondition descending="1" ref="I10:I36"/>
  </sortState>
  <mergeCells count="14">
    <mergeCell ref="B2:C3"/>
    <mergeCell ref="B5:D6"/>
    <mergeCell ref="F2:F3"/>
    <mergeCell ref="D2:E3"/>
    <mergeCell ref="D8:D9"/>
    <mergeCell ref="E8:E9"/>
    <mergeCell ref="F8:F9"/>
    <mergeCell ref="B8:C8"/>
    <mergeCell ref="G8:G9"/>
    <mergeCell ref="H8:H9"/>
    <mergeCell ref="I8:I9"/>
    <mergeCell ref="G2:G3"/>
    <mergeCell ref="H2:H3"/>
    <mergeCell ref="I2:I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Ordem Alfabética 2010</vt:lpstr>
      <vt:lpstr>IFDM 2010</vt:lpstr>
      <vt:lpstr>IFDM E&amp;R 2010</vt:lpstr>
      <vt:lpstr>IFDM Educação 2010</vt:lpstr>
      <vt:lpstr>IFDM Saúde 2010</vt:lpstr>
      <vt:lpstr>'IFDM 2010'!Titulos_de_impressao</vt:lpstr>
      <vt:lpstr>'IFDM E&amp;R 2010'!Titulos_de_impressao</vt:lpstr>
      <vt:lpstr>'IFDM Educação 2010'!Titulos_de_impressao</vt:lpstr>
      <vt:lpstr>'IFDM Saúde 2010'!Titulos_de_impressao</vt:lpstr>
      <vt:lpstr>'Ordem Alfabética 2010'!Titulos_de_impressao</vt:lpstr>
    </vt:vector>
  </TitlesOfParts>
  <Company>Sistema FIRJAN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Lucas Santos Leal</dc:creator>
  <cp:lastModifiedBy>Tomaz Lucas Santos Leal</cp:lastModifiedBy>
  <dcterms:created xsi:type="dcterms:W3CDTF">2012-11-01T11:27:05Z</dcterms:created>
  <dcterms:modified xsi:type="dcterms:W3CDTF">2012-11-22T18:08:42Z</dcterms:modified>
</cp:coreProperties>
</file>